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임팩트사업팀\2024년\1. 국내지정기부금 운영\1. 진행사업\41. LH - 이재민 주거피해복구사업 (2차년도)\2. 모집 및 신청\1. 양식\공문\"/>
    </mc:Choice>
  </mc:AlternateContent>
  <bookViews>
    <workbookView xWindow="0" yWindow="0" windowWidth="23040" windowHeight="9108"/>
  </bookViews>
  <sheets>
    <sheet name="갑지" sheetId="10" r:id="rId1"/>
    <sheet name="집계표" sheetId="15" r:id="rId2"/>
    <sheet name="내역서" sheetId="14" r:id="rId3"/>
  </sheets>
  <definedNames>
    <definedName name="__IntlFixup" hidden="1">TRUE</definedName>
    <definedName name="_1" localSheetId="2">#REF!</definedName>
    <definedName name="_1" localSheetId="1">#REF!</definedName>
    <definedName name="_1">#REF!</definedName>
    <definedName name="_10">#N/A</definedName>
    <definedName name="_10C_" localSheetId="2">#REF!</definedName>
    <definedName name="_10C_" localSheetId="1">#REF!</definedName>
    <definedName name="_10C_">#REF!</definedName>
    <definedName name="_11">#N/A</definedName>
    <definedName name="_11G_0Extr" localSheetId="2">#REF!</definedName>
    <definedName name="_11G_0Extr" localSheetId="1">#REF!</definedName>
    <definedName name="_11G_0Extr">#REF!</definedName>
    <definedName name="_12">#N/A</definedName>
    <definedName name="_12G_0Extract" localSheetId="2">#REF!</definedName>
    <definedName name="_12G_0Extract" localSheetId="1">#REF!</definedName>
    <definedName name="_12G_0Extract">#REF!</definedName>
    <definedName name="_13">#N/A</definedName>
    <definedName name="_14">#N/A</definedName>
    <definedName name="_15">#N/A</definedName>
    <definedName name="_16">#N/A</definedName>
    <definedName name="_17">#N/A</definedName>
    <definedName name="_18">#N/A</definedName>
    <definedName name="_19">#N/A</definedName>
    <definedName name="_1C_" localSheetId="2">#REF!</definedName>
    <definedName name="_1C_" localSheetId="1">#REF!</definedName>
    <definedName name="_1C_">#REF!</definedName>
    <definedName name="_2" localSheetId="2">#REF!</definedName>
    <definedName name="_2" localSheetId="1">#REF!</definedName>
    <definedName name="_2">#REF!</definedName>
    <definedName name="_2_10" localSheetId="2">#REF!</definedName>
    <definedName name="_2_10" localSheetId="1">#REF!</definedName>
    <definedName name="_2_10">#REF!</definedName>
    <definedName name="_20">#N/A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9">#N/A</definedName>
    <definedName name="_3">#N/A</definedName>
    <definedName name="_3_11" localSheetId="2">#REF!</definedName>
    <definedName name="_3_11" localSheetId="1">#REF!</definedName>
    <definedName name="_3_11">#REF!</definedName>
    <definedName name="_30">#N/A</definedName>
    <definedName name="_31">#N/A</definedName>
    <definedName name="_32">#N/A</definedName>
    <definedName name="_33">#N/A</definedName>
    <definedName name="_34">#N/A</definedName>
    <definedName name="_35">#N/A</definedName>
    <definedName name="_36">#N/A</definedName>
    <definedName name="_37">#N/A</definedName>
    <definedName name="_38">#N/A</definedName>
    <definedName name="_39">#N/A</definedName>
    <definedName name="_4">#N/A</definedName>
    <definedName name="_4_3_0Crite" localSheetId="2">#REF!</definedName>
    <definedName name="_4_3_0Crite" localSheetId="1">#REF!</definedName>
    <definedName name="_4_3_0Crite">#REF!</definedName>
    <definedName name="_40">#N/A</definedName>
    <definedName name="_41">#N/A</definedName>
    <definedName name="_42">#N/A</definedName>
    <definedName name="_43">#N/A</definedName>
    <definedName name="_44">#N/A</definedName>
    <definedName name="_45">#N/A</definedName>
    <definedName name="_46">#N/A</definedName>
    <definedName name="_47">#N/A</definedName>
    <definedName name="_48">#N/A</definedName>
    <definedName name="_49">#N/A</definedName>
    <definedName name="_5_3_0Criteria" localSheetId="2">#REF!</definedName>
    <definedName name="_5_3_0Criteria" localSheetId="1">#REF!</definedName>
    <definedName name="_5_3_0Criteria">#REF!</definedName>
    <definedName name="_50">#N/A</definedName>
    <definedName name="_51">#N/A</definedName>
    <definedName name="_52">#N/A</definedName>
    <definedName name="_53">#N/A</definedName>
    <definedName name="_54">#N/A</definedName>
    <definedName name="_55">#N/A</definedName>
    <definedName name="_56">#N/A</definedName>
    <definedName name="_57">#N/A</definedName>
    <definedName name="_58">#N/A</definedName>
    <definedName name="_59">#N/A</definedName>
    <definedName name="_6">#N/A</definedName>
    <definedName name="_6_6" localSheetId="2">#REF!</definedName>
    <definedName name="_6_6" localSheetId="1">#REF!</definedName>
    <definedName name="_6_6">#REF!</definedName>
    <definedName name="_60">#N/A</definedName>
    <definedName name="_61">#N/A</definedName>
    <definedName name="_62">#N/A</definedName>
    <definedName name="_63">#N/A</definedName>
    <definedName name="_64">#N/A</definedName>
    <definedName name="_65">#N/A</definedName>
    <definedName name="_66">#N/A</definedName>
    <definedName name="_67">#N/A</definedName>
    <definedName name="_68">#N/A</definedName>
    <definedName name="_69">#N/A</definedName>
    <definedName name="_7_7" localSheetId="2">#REF!</definedName>
    <definedName name="_7_7" localSheetId="1">#REF!</definedName>
    <definedName name="_7_7">#REF!</definedName>
    <definedName name="_70">#N/A</definedName>
    <definedName name="_71">#N/A</definedName>
    <definedName name="_72">#N/A</definedName>
    <definedName name="_73">#N/A</definedName>
    <definedName name="_74">#N/A</definedName>
    <definedName name="_75">#N/A</definedName>
    <definedName name="_76">#N/A</definedName>
    <definedName name="_77">#N/A</definedName>
    <definedName name="_78">#N/A</definedName>
    <definedName name="_79">#N/A</definedName>
    <definedName name="_8">#N/A</definedName>
    <definedName name="_8_8" localSheetId="2">#REF!</definedName>
    <definedName name="_8_8" localSheetId="1">#REF!</definedName>
    <definedName name="_8_8">#REF!</definedName>
    <definedName name="_80">#N/A</definedName>
    <definedName name="_81">#N/A</definedName>
    <definedName name="_82">#N/A</definedName>
    <definedName name="_83">#N/A</definedName>
    <definedName name="_84">#N/A</definedName>
    <definedName name="_85">#N/A</definedName>
    <definedName name="_86">#N/A</definedName>
    <definedName name="_87">#N/A</definedName>
    <definedName name="_88">#N/A</definedName>
    <definedName name="_89">#N/A</definedName>
    <definedName name="_9">#N/A</definedName>
    <definedName name="_9_9" localSheetId="2">#REF!</definedName>
    <definedName name="_9_9" localSheetId="1">#REF!</definedName>
    <definedName name="_9_9">#REF!</definedName>
    <definedName name="_90">#N/A</definedName>
    <definedName name="_91">#N/A</definedName>
    <definedName name="_92">#N/A</definedName>
    <definedName name="_93">#N/A</definedName>
    <definedName name="_94">#N/A</definedName>
    <definedName name="_95">#N/A</definedName>
    <definedName name="_96">#N/A</definedName>
    <definedName name="_97">#N/A</definedName>
    <definedName name="_98">#N/A</definedName>
    <definedName name="_99">#N/A</definedName>
    <definedName name="_DOG1" localSheetId="2">#REF!</definedName>
    <definedName name="_DOG1" localSheetId="1">#REF!</definedName>
    <definedName name="_DOG1">#REF!</definedName>
    <definedName name="_DOG2" localSheetId="2">#REF!</definedName>
    <definedName name="_DOG2" localSheetId="1">#REF!</definedName>
    <definedName name="_DOG2">#REF!</definedName>
    <definedName name="_DOG3" localSheetId="2">#REF!</definedName>
    <definedName name="_DOG3" localSheetId="1">#REF!</definedName>
    <definedName name="_DOG3">#REF!</definedName>
    <definedName name="_DOG4" localSheetId="2">#REF!</definedName>
    <definedName name="_DOG4" localSheetId="1">#REF!</definedName>
    <definedName name="_DOG4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2" hidden="1">내역서!$A$3:$L$99</definedName>
    <definedName name="_xlnm._FilterDatabase" localSheetId="1" hidden="1">집계표!$A$3:$L$48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B1" localSheetId="2">#REF!</definedName>
    <definedName name="_PB1" localSheetId="1">#REF!</definedName>
    <definedName name="_PB1">#REF!</definedName>
    <definedName name="_PB2" localSheetId="2">#REF!</definedName>
    <definedName name="_PB2" localSheetId="1">#REF!</definedName>
    <definedName name="_PB2">#REF!</definedName>
    <definedName name="_PB3" localSheetId="2">#REF!</definedName>
    <definedName name="_PB3" localSheetId="1">#REF!</definedName>
    <definedName name="_PB3">#REF!</definedName>
    <definedName name="_PI48" localSheetId="2">#REF!</definedName>
    <definedName name="_PI48" localSheetId="1">#REF!</definedName>
    <definedName name="_PI48">#REF!</definedName>
    <definedName name="_PI60" localSheetId="2">#REF!</definedName>
    <definedName name="_PI60" localSheetId="1">#REF!</definedName>
    <definedName name="_PI60">#REF!</definedName>
    <definedName name="_RO110" localSheetId="2">#REF!</definedName>
    <definedName name="_RO110" localSheetId="1">#REF!</definedName>
    <definedName name="_RO110">#REF!</definedName>
    <definedName name="_RO22" localSheetId="2">#REF!</definedName>
    <definedName name="_RO22" localSheetId="1">#REF!</definedName>
    <definedName name="_RO22">#REF!</definedName>
    <definedName name="_RO35" localSheetId="2">#REF!</definedName>
    <definedName name="_RO35" localSheetId="1">#REF!</definedName>
    <definedName name="_RO35">#REF!</definedName>
    <definedName name="_RO60" localSheetId="2">#REF!</definedName>
    <definedName name="_RO60" localSheetId="1">#REF!</definedName>
    <definedName name="_RO60">#REF!</definedName>
    <definedName name="_RO80" localSheetId="2">#REF!</definedName>
    <definedName name="_RO80" localSheetId="1">#REF!</definedName>
    <definedName name="_RO80">#REF!</definedName>
    <definedName name="_Sort" localSheetId="2" hidden="1">#REF!</definedName>
    <definedName name="_Sort" localSheetId="1" hidden="1">#REF!</definedName>
    <definedName name="_Sort" hidden="1">#REF!</definedName>
    <definedName name="_TON1" localSheetId="2">#REF!</definedName>
    <definedName name="_TON1" localSheetId="1">#REF!</definedName>
    <definedName name="_TON1">#REF!</definedName>
    <definedName name="_TON2" localSheetId="2">#REF!</definedName>
    <definedName name="_TON2" localSheetId="1">#REF!</definedName>
    <definedName name="_TON2">#REF!</definedName>
    <definedName name="_WW2" localSheetId="2">#REF!</definedName>
    <definedName name="_WW2" localSheetId="1">#REF!</definedName>
    <definedName name="_WW2">#REF!</definedName>
    <definedName name="_WW6" localSheetId="2">#REF!</definedName>
    <definedName name="_WW6" localSheetId="1">#REF!</definedName>
    <definedName name="_WW6">#REF!</definedName>
    <definedName name="¤Ç315" localSheetId="2">#REF!</definedName>
    <definedName name="¤Ç315" localSheetId="1">#REF!</definedName>
    <definedName name="¤Ç315">#REF!</definedName>
    <definedName name="\0">#N/A</definedName>
    <definedName name="\a">#N/A</definedName>
    <definedName name="\c">#N/A</definedName>
    <definedName name="\e" localSheetId="2">#REF!</definedName>
    <definedName name="\e" localSheetId="1">#REF!</definedName>
    <definedName name="\e">#REF!</definedName>
    <definedName name="\i" localSheetId="2">#REF!</definedName>
    <definedName name="\i" localSheetId="1">#REF!</definedName>
    <definedName name="\i">#REF!</definedName>
    <definedName name="\m" localSheetId="2">#REF!</definedName>
    <definedName name="\m" localSheetId="1">#REF!</definedName>
    <definedName name="\m">#REF!</definedName>
    <definedName name="\p" localSheetId="2">#REF!</definedName>
    <definedName name="\p" localSheetId="1">#REF!</definedName>
    <definedName name="\p">#REF!</definedName>
    <definedName name="\s" localSheetId="2">#REF!</definedName>
    <definedName name="\s" localSheetId="1">#REF!</definedName>
    <definedName name="\s">#REF!</definedName>
    <definedName name="\x">#N/A</definedName>
    <definedName name="\z">#N/A</definedName>
    <definedName name="A" localSheetId="2">#REF!</definedName>
    <definedName name="A" localSheetId="1">#REF!</definedName>
    <definedName name="A">#REF!</definedName>
    <definedName name="A0" localSheetId="2">#REF!</definedName>
    <definedName name="A0" localSheetId="1">#REF!</definedName>
    <definedName name="A0">#REF!</definedName>
    <definedName name="C_" localSheetId="2">#REF!</definedName>
    <definedName name="C_" localSheetId="1">#REF!</definedName>
    <definedName name="C_">#REF!</definedName>
    <definedName name="code" localSheetId="0">#REF!</definedName>
    <definedName name="code" localSheetId="2">#REF!</definedName>
    <definedName name="code" localSheetId="1">#REF!</definedName>
    <definedName name="code">#REF!</definedName>
    <definedName name="D" localSheetId="2">#REF!</definedName>
    <definedName name="D" localSheetId="1">#REF!</definedName>
    <definedName name="D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base2" localSheetId="2">#REF!</definedName>
    <definedName name="database2" localSheetId="1">#REF!</definedName>
    <definedName name="database2">#REF!</definedName>
    <definedName name="DB" localSheetId="2">#REF!</definedName>
    <definedName name="DB" localSheetId="1">#REF!</definedName>
    <definedName name="DB">#REF!</definedName>
    <definedName name="d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dd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OGUB" localSheetId="2">#REF!</definedName>
    <definedName name="DOGUB" localSheetId="1">#REF!</definedName>
    <definedName name="DOGUB">#REF!</definedName>
    <definedName name="DRIVE" localSheetId="2">#REF!</definedName>
    <definedName name="DRIVE" localSheetId="1">#REF!</definedName>
    <definedName name="DRIVE">#REF!</definedName>
    <definedName name="GFㄹㅇ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L" localSheetId="2">#REF!</definedName>
    <definedName name="IL" localSheetId="1">#REF!</definedName>
    <definedName name="IL">#REF!</definedName>
    <definedName name="iyr" localSheetId="2">#REF!</definedName>
    <definedName name="iyr" localSheetId="1">#REF!</definedName>
    <definedName name="iyr">#REF!</definedName>
    <definedName name="LOOK1" localSheetId="2">#REF!</definedName>
    <definedName name="LOOK1" localSheetId="1">#REF!</definedName>
    <definedName name="LOOK1">#REF!</definedName>
    <definedName name="LOOK10" localSheetId="2">#REF!</definedName>
    <definedName name="LOOK10" localSheetId="1">#REF!</definedName>
    <definedName name="LOOK10">#REF!</definedName>
    <definedName name="LOOK11" localSheetId="2">#REF!</definedName>
    <definedName name="LOOK11" localSheetId="1">#REF!</definedName>
    <definedName name="LOOK11">#REF!</definedName>
    <definedName name="LOOK12" localSheetId="2">#REF!</definedName>
    <definedName name="LOOK12" localSheetId="1">#REF!</definedName>
    <definedName name="LOOK12">#REF!</definedName>
    <definedName name="LOOK13">#N/A</definedName>
    <definedName name="LOOK14" localSheetId="2">#REF!</definedName>
    <definedName name="LOOK14" localSheetId="1">#REF!</definedName>
    <definedName name="LOOK14">#REF!</definedName>
    <definedName name="LOOK15" localSheetId="2">#REF!</definedName>
    <definedName name="LOOK15" localSheetId="1">#REF!</definedName>
    <definedName name="LOOK15">#REF!</definedName>
    <definedName name="LOOK16" localSheetId="2">#REF!</definedName>
    <definedName name="LOOK16" localSheetId="1">#REF!</definedName>
    <definedName name="LOOK16">#REF!</definedName>
    <definedName name="LOOK17" localSheetId="2">#REF!</definedName>
    <definedName name="LOOK17" localSheetId="1">#REF!</definedName>
    <definedName name="LOOK17">#REF!</definedName>
    <definedName name="LOOK18" localSheetId="2">#REF!</definedName>
    <definedName name="LOOK18" localSheetId="1">#REF!</definedName>
    <definedName name="LOOK18">#REF!</definedName>
    <definedName name="LOOK19" localSheetId="2">#REF!</definedName>
    <definedName name="LOOK19" localSheetId="1">#REF!</definedName>
    <definedName name="LOOK19">#REF!</definedName>
    <definedName name="LOOK2" localSheetId="2">#REF!</definedName>
    <definedName name="LOOK2" localSheetId="1">#REF!</definedName>
    <definedName name="LOOK2">#REF!</definedName>
    <definedName name="LOOK20" localSheetId="2">#REF!</definedName>
    <definedName name="LOOK20" localSheetId="1">#REF!</definedName>
    <definedName name="LOOK20">#REF!</definedName>
    <definedName name="LOOK21" localSheetId="2">#REF!</definedName>
    <definedName name="LOOK21" localSheetId="1">#REF!</definedName>
    <definedName name="LOOK21">#REF!</definedName>
    <definedName name="LOOK22" localSheetId="2">#REF!</definedName>
    <definedName name="LOOK22" localSheetId="1">#REF!</definedName>
    <definedName name="LOOK22">#REF!</definedName>
    <definedName name="LOOK23" localSheetId="2">#REF!</definedName>
    <definedName name="LOOK23" localSheetId="1">#REF!</definedName>
    <definedName name="LOOK23">#REF!</definedName>
    <definedName name="LOOK24" localSheetId="2">#REF!</definedName>
    <definedName name="LOOK24" localSheetId="1">#REF!</definedName>
    <definedName name="LOOK24">#REF!</definedName>
    <definedName name="LOOK25" localSheetId="2">#REF!</definedName>
    <definedName name="LOOK25" localSheetId="1">#REF!</definedName>
    <definedName name="LOOK25">#REF!</definedName>
    <definedName name="LOOK26" localSheetId="2">#REF!</definedName>
    <definedName name="LOOK26" localSheetId="1">#REF!</definedName>
    <definedName name="LOOK26">#REF!</definedName>
    <definedName name="LOOK27" localSheetId="2">#REF!</definedName>
    <definedName name="LOOK27" localSheetId="1">#REF!</definedName>
    <definedName name="LOOK27">#REF!</definedName>
    <definedName name="LOOK28" localSheetId="2">#REF!</definedName>
    <definedName name="LOOK28" localSheetId="1">#REF!</definedName>
    <definedName name="LOOK28">#REF!</definedName>
    <definedName name="LOOK29" localSheetId="2">#REF!</definedName>
    <definedName name="LOOK29" localSheetId="1">#REF!</definedName>
    <definedName name="LOOK29">#REF!</definedName>
    <definedName name="LOOK3" localSheetId="2">#REF!</definedName>
    <definedName name="LOOK3" localSheetId="1">#REF!</definedName>
    <definedName name="LOOK3">#REF!</definedName>
    <definedName name="LOOK30" localSheetId="2">#REF!</definedName>
    <definedName name="LOOK30" localSheetId="1">#REF!</definedName>
    <definedName name="LOOK30">#REF!</definedName>
    <definedName name="LOOK4" localSheetId="2">#REF!</definedName>
    <definedName name="LOOK4" localSheetId="1">#REF!</definedName>
    <definedName name="LOOK4">#REF!</definedName>
    <definedName name="LOOK5" localSheetId="2">#REF!</definedName>
    <definedName name="LOOK5" localSheetId="1">#REF!</definedName>
    <definedName name="LOOK5">#REF!</definedName>
    <definedName name="LOOK6" localSheetId="2">#REF!</definedName>
    <definedName name="LOOK6" localSheetId="1">#REF!</definedName>
    <definedName name="LOOK6">#REF!</definedName>
    <definedName name="LOOK6_1" localSheetId="2">#REF!</definedName>
    <definedName name="LOOK6_1" localSheetId="1">#REF!</definedName>
    <definedName name="LOOK6_1">#REF!</definedName>
    <definedName name="LOOK7" localSheetId="2">#REF!</definedName>
    <definedName name="LOOK7" localSheetId="1">#REF!</definedName>
    <definedName name="LOOK7">#REF!</definedName>
    <definedName name="LOOK8" localSheetId="2">#REF!</definedName>
    <definedName name="LOOK8" localSheetId="1">#REF!</definedName>
    <definedName name="LOOK8">#REF!</definedName>
    <definedName name="LOOK9" localSheetId="2">#REF!</definedName>
    <definedName name="LOOK9" localSheetId="1">#REF!</definedName>
    <definedName name="LOOK9">#REF!</definedName>
    <definedName name="MOTOR__농형_전폐" localSheetId="2">#REF!</definedName>
    <definedName name="MOTOR__농형_전폐" localSheetId="1">#REF!</definedName>
    <definedName name="MOTOR__농형_전폐">#REF!</definedName>
    <definedName name="P" localSheetId="2">#REF!</definedName>
    <definedName name="P" localSheetId="1">#REF!</definedName>
    <definedName name="P">#REF!</definedName>
    <definedName name="Pr" localSheetId="2">#REF!</definedName>
    <definedName name="Pr" localSheetId="1">#REF!</definedName>
    <definedName name="Pr">#REF!</definedName>
    <definedName name="_xlnm.Print_Area" localSheetId="0">갑지!$A$1:$L$40</definedName>
    <definedName name="_xlnm.Print_Area" localSheetId="2">내역서!$A$1:$L$90</definedName>
    <definedName name="_xlnm.Print_Area" localSheetId="1">집계표!$A$1:$L$39</definedName>
    <definedName name="_xlnm.Print_Area">#REF!</definedName>
    <definedName name="PRINT_AREA_MI" localSheetId="2">#REF!</definedName>
    <definedName name="PRINT_AREA_MI" localSheetId="1">#REF!</definedName>
    <definedName name="PRINT_AREA_MI">#REF!</definedName>
    <definedName name="print_title" localSheetId="2">#REF!</definedName>
    <definedName name="print_title" localSheetId="1">#REF!</definedName>
    <definedName name="print_title">#REF!</definedName>
    <definedName name="_xlnm.Print_Titles" localSheetId="2">내역서!$1:$2</definedName>
    <definedName name="_xlnm.Print_Titles" localSheetId="1">집계표!$1:$2</definedName>
    <definedName name="_xlnm.Print_Titles">#REF!</definedName>
    <definedName name="SORT1" localSheetId="2">#REF!</definedName>
    <definedName name="SORT1" localSheetId="1">#REF!</definedName>
    <definedName name="SORT1">#REF!</definedName>
    <definedName name="SORT2" localSheetId="2">#REF!</definedName>
    <definedName name="SORT2" localSheetId="1">#REF!</definedName>
    <definedName name="SORT2">#REF!</definedName>
    <definedName name="SORT3" localSheetId="2">#REF!</definedName>
    <definedName name="SORT3" localSheetId="1">#REF!</definedName>
    <definedName name="SORT3">#REF!</definedName>
    <definedName name="T" localSheetId="2">#REF!</definedName>
    <definedName name="T" localSheetId="1">#REF!</definedName>
    <definedName name="T">#REF!</definedName>
    <definedName name="U19042704" localSheetId="2">#REF!</definedName>
    <definedName name="U19042704" localSheetId="1">#REF!</definedName>
    <definedName name="U19042704">#REF!</definedName>
    <definedName name="UDITCH내역서" localSheetId="2">#REF!</definedName>
    <definedName name="UDITCH내역서" localSheetId="1">#REF!</definedName>
    <definedName name="UDITCH내역서">#REF!</definedName>
    <definedName name="uuu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>#N/A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xx" localSheetId="2">#REF!</definedName>
    <definedName name="xx" localSheetId="1">#REF!</definedName>
    <definedName name="xx">#REF!</definedName>
    <definedName name="Z_04530DBD_43A2_4BDD_B79C_D359B09CEA46_.wvu.FilterData" localSheetId="2" hidden="1">내역서!$A$3:$L$99</definedName>
    <definedName name="Z_04530DBD_43A2_4BDD_B79C_D359B09CEA46_.wvu.FilterData" localSheetId="1" hidden="1">집계표!$A$3:$L$48</definedName>
    <definedName name="Z_0CFDB98E_B77D_4EE7_A191_50C6F631FD69_.wvu.FilterData" localSheetId="2" hidden="1">내역서!$A$3:$L$99</definedName>
    <definedName name="Z_0CFDB98E_B77D_4EE7_A191_50C6F631FD69_.wvu.FilterData" localSheetId="1" hidden="1">집계표!$A$3:$L$48</definedName>
    <definedName name="Z_0DD74907_3006_48B6_9EA2_664F3FFF0F49_.wvu.FilterData" localSheetId="2" hidden="1">내역서!$A$3:$L$99</definedName>
    <definedName name="Z_0DD74907_3006_48B6_9EA2_664F3FFF0F49_.wvu.FilterData" localSheetId="1" hidden="1">집계표!$A$3:$L$48</definedName>
    <definedName name="Z_123DC4E1_D57B_4C9E_92B9_8011CC5E412C_.wvu.FilterData" localSheetId="2" hidden="1">내역서!$A$3:$L$99</definedName>
    <definedName name="Z_123DC4E1_D57B_4C9E_92B9_8011CC5E412C_.wvu.FilterData" localSheetId="1" hidden="1">집계표!$A$3:$L$48</definedName>
    <definedName name="Z_18D20B10_4D89_44A6_A6BA_925A58020329_.wvu.FilterData" localSheetId="2" hidden="1">내역서!$A$3:$L$99</definedName>
    <definedName name="Z_18D20B10_4D89_44A6_A6BA_925A58020329_.wvu.FilterData" localSheetId="1" hidden="1">집계표!$A$3:$L$48</definedName>
    <definedName name="Z_271FDC47_91D9_49C9_8160_C1BA349299EA_.wvu.FilterData" localSheetId="2" hidden="1">내역서!$A$3:$L$99</definedName>
    <definedName name="Z_271FDC47_91D9_49C9_8160_C1BA349299EA_.wvu.FilterData" localSheetId="1" hidden="1">집계표!$A$3:$L$48</definedName>
    <definedName name="Z_287FAD90_40A2_48DB_BA41_38D4B567BF8A_.wvu.FilterData" localSheetId="2" hidden="1">내역서!$A$3:$L$99</definedName>
    <definedName name="Z_287FAD90_40A2_48DB_BA41_38D4B567BF8A_.wvu.FilterData" localSheetId="1" hidden="1">집계표!$A$3:$L$48</definedName>
    <definedName name="Z_2A52357A_1966_43C9_8B67_FF2E76D4A897_.wvu.FilterData" localSheetId="2" hidden="1">내역서!$A$3:$L$99</definedName>
    <definedName name="Z_2A52357A_1966_43C9_8B67_FF2E76D4A897_.wvu.FilterData" localSheetId="1" hidden="1">집계표!$A$3:$L$48</definedName>
    <definedName name="Z_2CAE3023_ACD7_4E6B_B183_5A0D34CF56F3_.wvu.FilterData" localSheetId="2" hidden="1">내역서!$A$3:$L$99</definedName>
    <definedName name="Z_2CAE3023_ACD7_4E6B_B183_5A0D34CF56F3_.wvu.FilterData" localSheetId="1" hidden="1">집계표!$A$3:$L$48</definedName>
    <definedName name="Z_388E9E7F_FDB1_4C10_9282_8EDA6595FA59_.wvu.FilterData" localSheetId="2" hidden="1">내역서!$A$3:$L$99</definedName>
    <definedName name="Z_388E9E7F_FDB1_4C10_9282_8EDA6595FA59_.wvu.FilterData" localSheetId="1" hidden="1">집계표!$A$3:$L$48</definedName>
    <definedName name="Z_3CD6C9AF_17E7_4F08_A152_3FA27B192F95_.wvu.FilterData" localSheetId="2" hidden="1">내역서!$A$3:$L$99</definedName>
    <definedName name="Z_3CD6C9AF_17E7_4F08_A152_3FA27B192F95_.wvu.FilterData" localSheetId="1" hidden="1">집계표!$A$3:$L$48</definedName>
    <definedName name="Z_4328EAF5_7987_45DA_B80B_E2073D8531D7_.wvu.FilterData" localSheetId="2" hidden="1">내역서!$A$3:$L$99</definedName>
    <definedName name="Z_4328EAF5_7987_45DA_B80B_E2073D8531D7_.wvu.FilterData" localSheetId="1" hidden="1">집계표!$A$3:$L$48</definedName>
    <definedName name="Z_43A0162E_4EF3_4923_8D52_57666E780FCE_.wvu.FilterData" localSheetId="2" hidden="1">내역서!$A$3:$L$99</definedName>
    <definedName name="Z_43A0162E_4EF3_4923_8D52_57666E780FCE_.wvu.FilterData" localSheetId="1" hidden="1">집계표!$A$3:$L$48</definedName>
    <definedName name="Z_4568B586_A57C_4C08_9B6E_E86768ADBB69_.wvu.FilterData" localSheetId="2" hidden="1">내역서!$A$3:$L$99</definedName>
    <definedName name="Z_4568B586_A57C_4C08_9B6E_E86768ADBB69_.wvu.FilterData" localSheetId="1" hidden="1">집계표!$A$3:$L$48</definedName>
    <definedName name="Z_45732774_DF64_44D9_95E3_C7E96B8B2C26_.wvu.FilterData" localSheetId="2" hidden="1">내역서!$A$3:$L$99</definedName>
    <definedName name="Z_45732774_DF64_44D9_95E3_C7E96B8B2C26_.wvu.FilterData" localSheetId="1" hidden="1">집계표!$A$3:$L$48</definedName>
    <definedName name="Z_5603BC63_9530_4A44_A60A_217D40C8C49A_.wvu.FilterData" localSheetId="2" hidden="1">내역서!$A$3:$L$99</definedName>
    <definedName name="Z_5603BC63_9530_4A44_A60A_217D40C8C49A_.wvu.FilterData" localSheetId="1" hidden="1">집계표!$A$3:$L$48</definedName>
    <definedName name="Z_5603BC63_9530_4A44_A60A_217D40C8C49A_.wvu.PrintArea" localSheetId="2" hidden="1">내역서!$A$1:$L$99</definedName>
    <definedName name="Z_5603BC63_9530_4A44_A60A_217D40C8C49A_.wvu.PrintArea" localSheetId="1" hidden="1">집계표!$A$1:$L$48</definedName>
    <definedName name="Z_6582046D_61CA_484C_94A9_1033017154CD_.wvu.FilterData" localSheetId="2" hidden="1">내역서!$A$3:$L$99</definedName>
    <definedName name="Z_6582046D_61CA_484C_94A9_1033017154CD_.wvu.FilterData" localSheetId="1" hidden="1">집계표!$A$3:$L$48</definedName>
    <definedName name="Z_65ED3D6F_A067_48F6_B833_E06AB0E4851A_.wvu.FilterData" localSheetId="2" hidden="1">내역서!$A$3:$L$99</definedName>
    <definedName name="Z_65ED3D6F_A067_48F6_B833_E06AB0E4851A_.wvu.FilterData" localSheetId="1" hidden="1">집계표!$A$3:$L$48</definedName>
    <definedName name="Z_6F1DD2D6_3CA6_4CB3_A25F_8849B47E4565_.wvu.FilterData" localSheetId="2" hidden="1">내역서!$A$3:$L$99</definedName>
    <definedName name="Z_6F1DD2D6_3CA6_4CB3_A25F_8849B47E4565_.wvu.FilterData" localSheetId="1" hidden="1">집계표!$A$3:$L$48</definedName>
    <definedName name="Z_732860C5_D193_4142_9F22_0D6724F17157_.wvu.FilterData" localSheetId="2" hidden="1">내역서!$A$3:$L$99</definedName>
    <definedName name="Z_732860C5_D193_4142_9F22_0D6724F17157_.wvu.FilterData" localSheetId="1" hidden="1">집계표!$A$3:$L$48</definedName>
    <definedName name="Z_742B6CDA_062D_4F2A_8E40_9844CB6AEB93_.wvu.FilterData" localSheetId="2" hidden="1">내역서!$A$3:$L$99</definedName>
    <definedName name="Z_742B6CDA_062D_4F2A_8E40_9844CB6AEB93_.wvu.FilterData" localSheetId="1" hidden="1">집계표!$A$3:$L$48</definedName>
    <definedName name="Z_75162820_6CB1_44D6_8742_0292F7D0AB15_.wvu.FilterData" localSheetId="2" hidden="1">내역서!$A$3:$L$99</definedName>
    <definedName name="Z_75162820_6CB1_44D6_8742_0292F7D0AB15_.wvu.FilterData" localSheetId="1" hidden="1">집계표!$A$3:$L$48</definedName>
    <definedName name="Z_80ADBA0F_1A2D_44F1_8E1E_4A3186AEF0ED_.wvu.FilterData" localSheetId="2" hidden="1">내역서!$A$3:$L$99</definedName>
    <definedName name="Z_80ADBA0F_1A2D_44F1_8E1E_4A3186AEF0ED_.wvu.FilterData" localSheetId="1" hidden="1">집계표!$A$3:$L$48</definedName>
    <definedName name="Z_81FB2531_6AB7_49D7_8FFC_2C8C82A62B92_.wvu.FilterData" localSheetId="2" hidden="1">내역서!$A$3:$L$99</definedName>
    <definedName name="Z_81FB2531_6AB7_49D7_8FFC_2C8C82A62B92_.wvu.FilterData" localSheetId="1" hidden="1">집계표!$A$3:$L$48</definedName>
    <definedName name="Z_8521F90D_5377_4563_A972_07CA23564CE7_.wvu.FilterData" localSheetId="2" hidden="1">내역서!$A$3:$L$99</definedName>
    <definedName name="Z_8521F90D_5377_4563_A972_07CA23564CE7_.wvu.FilterData" localSheetId="1" hidden="1">집계표!$A$3:$L$48</definedName>
    <definedName name="Z_8E8BD6E2_EB99_42B0_AE0A_99BF42BE57F3_.wvu.FilterData" localSheetId="2" hidden="1">내역서!$A$3:$L$99</definedName>
    <definedName name="Z_8E8BD6E2_EB99_42B0_AE0A_99BF42BE57F3_.wvu.FilterData" localSheetId="1" hidden="1">집계표!$A$3:$L$48</definedName>
    <definedName name="Z_9314FEDC_F23B_4516_919B_44AE6E7369DC_.wvu.FilterData" localSheetId="2" hidden="1">내역서!$A$3:$L$99</definedName>
    <definedName name="Z_9314FEDC_F23B_4516_919B_44AE6E7369DC_.wvu.FilterData" localSheetId="1" hidden="1">집계표!$A$3:$L$48</definedName>
    <definedName name="Z_96C6D92F_0DA2_420B_BAA6_394002CA7CCA_.wvu.FilterData" localSheetId="2" hidden="1">내역서!$A$3:$L$99</definedName>
    <definedName name="Z_96C6D92F_0DA2_420B_BAA6_394002CA7CCA_.wvu.FilterData" localSheetId="1" hidden="1">집계표!$A$3:$L$48</definedName>
    <definedName name="Z_9AA9DD7C_4564_4156_AE52_E010112FEC66_.wvu.FilterData" localSheetId="2" hidden="1">내역서!$A$3:$L$99</definedName>
    <definedName name="Z_9AA9DD7C_4564_4156_AE52_E010112FEC66_.wvu.FilterData" localSheetId="1" hidden="1">집계표!$A$3:$L$48</definedName>
    <definedName name="Z_9CE2BB7F_F96A_4D34_A6FF_B6EE8E982F36_.wvu.FilterData" localSheetId="2" hidden="1">내역서!$A$3:$L$99</definedName>
    <definedName name="Z_9CE2BB7F_F96A_4D34_A6FF_B6EE8E982F36_.wvu.FilterData" localSheetId="1" hidden="1">집계표!$A$3:$L$48</definedName>
    <definedName name="Z_9E8E3268_1E63_47F1_836D_BD2030D2ABD8_.wvu.FilterData" localSheetId="2" hidden="1">내역서!$A$3:$L$99</definedName>
    <definedName name="Z_9E8E3268_1E63_47F1_836D_BD2030D2ABD8_.wvu.FilterData" localSheetId="1" hidden="1">집계표!$A$3:$L$48</definedName>
    <definedName name="Z_A07867E5_742B_4E63_9DEA_FCF6670BA207_.wvu.FilterData" localSheetId="2" hidden="1">내역서!$A$3:$L$99</definedName>
    <definedName name="Z_A07867E5_742B_4E63_9DEA_FCF6670BA207_.wvu.FilterData" localSheetId="1" hidden="1">집계표!$A$3:$L$48</definedName>
    <definedName name="Z_A377BBF4_2F82_47F1_A76B_C91460DCD8D7_.wvu.FilterData" localSheetId="2" hidden="1">내역서!$A$3:$L$99</definedName>
    <definedName name="Z_A377BBF4_2F82_47F1_A76B_C91460DCD8D7_.wvu.FilterData" localSheetId="1" hidden="1">집계표!$A$3:$L$48</definedName>
    <definedName name="Z_ADF23999_C67D_4CF9_84BF_389809AAA3E3_.wvu.FilterData" localSheetId="2" hidden="1">내역서!$A$3:$L$99</definedName>
    <definedName name="Z_ADF23999_C67D_4CF9_84BF_389809AAA3E3_.wvu.FilterData" localSheetId="1" hidden="1">집계표!$A$3:$L$48</definedName>
    <definedName name="Z_B2CE6329_3748_447B_A09D_2F95D7B7E74F_.wvu.FilterData" localSheetId="2" hidden="1">내역서!$A$3:$L$99</definedName>
    <definedName name="Z_B2CE6329_3748_447B_A09D_2F95D7B7E74F_.wvu.FilterData" localSheetId="1" hidden="1">집계표!$A$3:$L$48</definedName>
    <definedName name="Z_B41F9060_D42B_44FA_8BCF_C4D069454EA8_.wvu.FilterData" localSheetId="2" hidden="1">내역서!$A$3:$L$99</definedName>
    <definedName name="Z_B41F9060_D42B_44FA_8BCF_C4D069454EA8_.wvu.FilterData" localSheetId="1" hidden="1">집계표!$A$3:$L$48</definedName>
    <definedName name="Z_BCA9D455_6C05_4E20_BB74_E014A342E23C_.wvu.FilterData" localSheetId="2" hidden="1">내역서!$A$3:$L$99</definedName>
    <definedName name="Z_BCA9D455_6C05_4E20_BB74_E014A342E23C_.wvu.FilterData" localSheetId="1" hidden="1">집계표!$A$3:$L$48</definedName>
    <definedName name="Z_C6852F00_7A80_4694_BE48_48E2828DEAAD_.wvu.FilterData" localSheetId="2" hidden="1">내역서!$A$3:$L$99</definedName>
    <definedName name="Z_C6852F00_7A80_4694_BE48_48E2828DEAAD_.wvu.FilterData" localSheetId="1" hidden="1">집계표!$A$3:$L$48</definedName>
    <definedName name="Z_D76F1479_65D3_48A3_A86C_AC4AFB5DFB69_.wvu.FilterData" localSheetId="2" hidden="1">내역서!$A$3:$L$99</definedName>
    <definedName name="Z_D76F1479_65D3_48A3_A86C_AC4AFB5DFB69_.wvu.FilterData" localSheetId="1" hidden="1">집계표!$A$3:$L$48</definedName>
    <definedName name="Z_E9FDB640_14CB_49E1_A370_3C1E893C3706_.wvu.FilterData" localSheetId="2" hidden="1">내역서!$A$3:$L$99</definedName>
    <definedName name="Z_E9FDB640_14CB_49E1_A370_3C1E893C3706_.wvu.FilterData" localSheetId="1" hidden="1">집계표!$A$3:$L$48</definedName>
    <definedName name="Z_EBC9852D_90CF_46F0_850B_D0CC1D2DB10A_.wvu.FilterData" localSheetId="2" hidden="1">내역서!$A$3:$L$99</definedName>
    <definedName name="Z_EBC9852D_90CF_46F0_850B_D0CC1D2DB10A_.wvu.FilterData" localSheetId="1" hidden="1">집계표!$A$3:$L$48</definedName>
    <definedName name="Z_EE6847AF_BDB6_485D_85B5_8790398BEE0A_.wvu.FilterData" localSheetId="2" hidden="1">내역서!$A$3:$L$99</definedName>
    <definedName name="Z_EE6847AF_BDB6_485D_85B5_8790398BEE0A_.wvu.FilterData" localSheetId="1" hidden="1">집계표!$A$3:$L$48</definedName>
    <definedName name="Z_F0667802_223E_4431_AD25_72A683659B3B_.wvu.FilterData" localSheetId="2" hidden="1">내역서!$A$3:$L$99</definedName>
    <definedName name="Z_F0667802_223E_4431_AD25_72A683659B3B_.wvu.FilterData" localSheetId="1" hidden="1">집계표!$A$3:$L$48</definedName>
    <definedName name="Z_FF355BE4_A8C6_4402_A7E8_64C633A1D3A0_.wvu.FilterData" localSheetId="2" hidden="1">내역서!$A$3:$L$99</definedName>
    <definedName name="Z_FF355BE4_A8C6_4402_A7E8_64C633A1D3A0_.wvu.FilterData" localSheetId="1" hidden="1">집계표!$A$3:$L$48</definedName>
    <definedName name="Z_FF67C677_F23D_4F5C_800B_1CA68FF387CF_.wvu.Cols" localSheetId="2" hidden="1">내역서!#REF!,내역서!$D:$D,내역서!#REF!,내역서!$G:$G,내역서!$I:$I</definedName>
    <definedName name="Z_FF67C677_F23D_4F5C_800B_1CA68FF387CF_.wvu.Cols" localSheetId="1" hidden="1">집계표!#REF!,집계표!$D:$D,집계표!#REF!,집계표!$G:$G,집계표!$I:$I</definedName>
    <definedName name="Z_FF67C677_F23D_4F5C_800B_1CA68FF387CF_.wvu.FilterData" localSheetId="2" hidden="1">내역서!$A$3:$L$99</definedName>
    <definedName name="Z_FF67C677_F23D_4F5C_800B_1CA68FF387CF_.wvu.FilterData" localSheetId="1" hidden="1">집계표!$A$3:$L$48</definedName>
    <definedName name="Z_FF67C677_F23D_4F5C_800B_1CA68FF387CF_.wvu.PrintArea" localSheetId="2" hidden="1">내역서!$A$1:$L$99</definedName>
    <definedName name="Z_FF67C677_F23D_4F5C_800B_1CA68FF387CF_.wvu.PrintArea" localSheetId="1" hidden="1">집계표!$A$1:$L$48</definedName>
    <definedName name="Z_FF67C677_F23D_4F5C_800B_1CA68FF387CF_.wvu.PrintTitles" localSheetId="2" hidden="1">내역서!$1:$2</definedName>
    <definedName name="Z_FF67C677_F23D_4F5C_800B_1CA68FF387CF_.wvu.PrintTitles" localSheetId="1" hidden="1">집계표!$1:$2</definedName>
    <definedName name="ㄱ" localSheetId="2">#REF!</definedName>
    <definedName name="ㄱ" localSheetId="1">#REF!</definedName>
    <definedName name="ㄱ">#REF!</definedName>
    <definedName name="가" localSheetId="2">#REF!</definedName>
    <definedName name="가" localSheetId="1">#REF!</definedName>
    <definedName name="가">#REF!</definedName>
    <definedName name="건축목공" localSheetId="2">#REF!</definedName>
    <definedName name="건축목공" localSheetId="1">#REF!</definedName>
    <definedName name="건축목공">#REF!</definedName>
    <definedName name="계장공" localSheetId="2">#REF!</definedName>
    <definedName name="계장공" localSheetId="1">#REF!</definedName>
    <definedName name="계장공">#REF!</definedName>
    <definedName name="고압케이블전공" localSheetId="2">#REF!</definedName>
    <definedName name="고압케이블전공" localSheetId="1">#REF!</definedName>
    <definedName name="고압케이블전공">#REF!</definedName>
    <definedName name="공사명" localSheetId="2">#REF!</definedName>
    <definedName name="공사명" localSheetId="1">#REF!</definedName>
    <definedName name="공사명">#REF!</definedName>
    <definedName name="공사분류" localSheetId="2">#REF!</definedName>
    <definedName name="공사분류" localSheetId="1">#REF!</definedName>
    <definedName name="공사분류">#REF!</definedName>
    <definedName name="금강타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회수량" localSheetId="2">#REF!</definedName>
    <definedName name="금회수량" localSheetId="1">#REF!</definedName>
    <definedName name="금회수량">#REF!</definedName>
    <definedName name="기계공" localSheetId="2">#REF!</definedName>
    <definedName name="기계공" localSheetId="1">#REF!</definedName>
    <definedName name="기계공">#REF!</definedName>
    <definedName name="기계설치공" localSheetId="2">#REF!</definedName>
    <definedName name="기계설치공" localSheetId="1">#REF!</definedName>
    <definedName name="기계설치공">#REF!</definedName>
    <definedName name="ㄴ" localSheetId="2">#REF!</definedName>
    <definedName name="ㄴ" localSheetId="1">#REF!</definedName>
    <definedName name="ㄴ">#REF!</definedName>
    <definedName name="나" localSheetId="2">#REF!</definedName>
    <definedName name="나" localSheetId="1">#REF!</definedName>
    <definedName name="나">#REF!</definedName>
    <definedName name="내" localSheetId="2">#REF!</definedName>
    <definedName name="내" localSheetId="1">#REF!</definedName>
    <definedName name="내">#REF!</definedName>
    <definedName name="내선전공" localSheetId="2">#REF!</definedName>
    <definedName name="내선전공" localSheetId="1">#REF!</definedName>
    <definedName name="내선전공">#REF!</definedName>
    <definedName name="노1" localSheetId="2">#REF!</definedName>
    <definedName name="노1" localSheetId="1">#REF!</definedName>
    <definedName name="노1">#REF!</definedName>
    <definedName name="노2" localSheetId="2">#REF!</definedName>
    <definedName name="노2" localSheetId="1">#REF!</definedName>
    <definedName name="노2">#REF!</definedName>
    <definedName name="노3" localSheetId="2">#REF!</definedName>
    <definedName name="노3" localSheetId="1">#REF!</definedName>
    <definedName name="노3">#REF!</definedName>
    <definedName name="노4" localSheetId="2">#REF!</definedName>
    <definedName name="노4" localSheetId="1">#REF!</definedName>
    <definedName name="노4">#REF!</definedName>
    <definedName name="노5" localSheetId="2">#REF!</definedName>
    <definedName name="노5" localSheetId="1">#REF!</definedName>
    <definedName name="노5">#REF!</definedName>
    <definedName name="노6" localSheetId="2">#REF!</definedName>
    <definedName name="노6" localSheetId="1">#REF!</definedName>
    <definedName name="노6">#REF!</definedName>
    <definedName name="누계수량" localSheetId="2">#REF!</definedName>
    <definedName name="누계수량" localSheetId="1">#REF!</definedName>
    <definedName name="누계수량">#REF!</definedName>
    <definedName name="ㄷ" localSheetId="2">#REF!</definedName>
    <definedName name="ㄷ" localSheetId="1">#REF!</definedName>
    <definedName name="ㄷ">#REF!</definedName>
    <definedName name="ㄷ5" localSheetId="2">#REF!</definedName>
    <definedName name="ㄷ5" localSheetId="1">#REF!</definedName>
    <definedName name="ㄷ5">#REF!</definedName>
    <definedName name="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ㄹ1" localSheetId="2">#REF!</definedName>
    <definedName name="ㄷㄹ1" localSheetId="1">#REF!</definedName>
    <definedName name="ㄷㄹ1">#REF!</definedName>
    <definedName name="다" localSheetId="2">#REF!</definedName>
    <definedName name="다" localSheetId="1">#REF!</definedName>
    <definedName name="다">#REF!</definedName>
    <definedName name="단가조사서">#N/A</definedName>
    <definedName name="단가표" localSheetId="2">#REF!</definedName>
    <definedName name="단가표" localSheetId="1">#REF!</definedName>
    <definedName name="단가표">#REF!</definedName>
    <definedName name="대전내역서_대전추가비교표_List" localSheetId="2">#REF!</definedName>
    <definedName name="대전내역서_대전추가비교표_List" localSheetId="1">#REF!</definedName>
    <definedName name="대전내역서_대전추가비교표_List">#REF!</definedName>
    <definedName name="도급단가" localSheetId="2">#REF!</definedName>
    <definedName name="도급단가" localSheetId="1">#REF!</definedName>
    <definedName name="도급단가">#REF!</definedName>
    <definedName name="도급수량" localSheetId="2">#REF!</definedName>
    <definedName name="도급수량" localSheetId="1">#REF!</definedName>
    <definedName name="도급수량">#REF!</definedName>
    <definedName name="도장공" localSheetId="2">#REF!</definedName>
    <definedName name="도장공" localSheetId="1">#REF!</definedName>
    <definedName name="도장공">#REF!</definedName>
    <definedName name="ㄹ" localSheetId="2">#REF!</definedName>
    <definedName name="ㄹ" localSheetId="1">#REF!</definedName>
    <definedName name="ㄹ">#REF!</definedName>
    <definedName name="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ㅇ" localSheetId="2">#REF!</definedName>
    <definedName name="ㄹㅇㅇ" localSheetId="1">#REF!</definedName>
    <definedName name="ㄹㅇㅇ">#REF!</definedName>
    <definedName name="라" localSheetId="2">#REF!</definedName>
    <definedName name="라" localSheetId="1">#REF!</definedName>
    <definedName name="라">#REF!</definedName>
    <definedName name="ㅁ" localSheetId="2">#REF!</definedName>
    <definedName name="ㅁ" localSheetId="1">#REF!</definedName>
    <definedName name="ㅁ">#REF!</definedName>
    <definedName name="ㅁ0" localSheetId="2">#REF!</definedName>
    <definedName name="ㅁ0" localSheetId="1">#REF!</definedName>
    <definedName name="ㅁ0">#REF!</definedName>
    <definedName name="마" localSheetId="2">#REF!</definedName>
    <definedName name="마" localSheetId="1">#REF!</definedName>
    <definedName name="마">#REF!</definedName>
    <definedName name="목" localSheetId="2">#REF!</definedName>
    <definedName name="목" localSheetId="1">#REF!</definedName>
    <definedName name="목">#REF!</definedName>
    <definedName name="목도공" localSheetId="2">#REF!</definedName>
    <definedName name="목도공" localSheetId="1">#REF!</definedName>
    <definedName name="목도공">#REF!</definedName>
    <definedName name="목록" localSheetId="2">#REF!</definedName>
    <definedName name="목록" localSheetId="1">#REF!</definedName>
    <definedName name="목록">#REF!</definedName>
    <definedName name="무선안테나공" localSheetId="2">#REF!</definedName>
    <definedName name="무선안테나공" localSheetId="1">#REF!</definedName>
    <definedName name="무선안테나공">#REF!</definedName>
    <definedName name="ㅂ" localSheetId="2">#REF!</definedName>
    <definedName name="ㅂ" localSheetId="1">#REF!</definedName>
    <definedName name="ㅂ">#REF!</definedName>
    <definedName name="바" localSheetId="2">#REF!</definedName>
    <definedName name="바" localSheetId="1">#REF!</definedName>
    <definedName name="바">#REF!</definedName>
    <definedName name="방수공" localSheetId="2">#REF!</definedName>
    <definedName name="방수공" localSheetId="1">#REF!</definedName>
    <definedName name="방수공">#REF!</definedName>
    <definedName name="배관공" localSheetId="2">#REF!</definedName>
    <definedName name="배관공" localSheetId="1">#REF!</definedName>
    <definedName name="배관공">#REF!</definedName>
    <definedName name="배전전공" localSheetId="2">#REF!</definedName>
    <definedName name="배전전공" localSheetId="1">#REF!</definedName>
    <definedName name="배전전공">#REF!</definedName>
    <definedName name="보통인부" localSheetId="2">#REF!</definedName>
    <definedName name="보통인부" localSheetId="1">#REF!</definedName>
    <definedName name="보통인부">#REF!</definedName>
    <definedName name="복사" localSheetId="2">#REF!</definedName>
    <definedName name="복사" localSheetId="1">#REF!</definedName>
    <definedName name="복사">#REF!</definedName>
    <definedName name="비계공" localSheetId="2">#REF!</definedName>
    <definedName name="비계공" localSheetId="1">#REF!</definedName>
    <definedName name="비계공">#REF!</definedName>
    <definedName name="비목1" localSheetId="2">#REF!</definedName>
    <definedName name="비목1" localSheetId="1">#REF!</definedName>
    <definedName name="비목1">#REF!</definedName>
    <definedName name="비목2" localSheetId="2">#REF!</definedName>
    <definedName name="비목2" localSheetId="1">#REF!</definedName>
    <definedName name="비목2">#REF!</definedName>
    <definedName name="비목3" localSheetId="2">#REF!</definedName>
    <definedName name="비목3" localSheetId="1">#REF!</definedName>
    <definedName name="비목3">#REF!</definedName>
    <definedName name="비목4" localSheetId="2">#REF!</definedName>
    <definedName name="비목4" localSheetId="1">#REF!</definedName>
    <definedName name="비목4">#REF!</definedName>
    <definedName name="사" localSheetId="2">#REF!</definedName>
    <definedName name="사" localSheetId="1">#REF!</definedName>
    <definedName name="사">#REF!</definedName>
    <definedName name="설계속도" localSheetId="2">#REF!</definedName>
    <definedName name="설계속도" localSheetId="1">#REF!</definedName>
    <definedName name="설계속도">#REF!</definedName>
    <definedName name="송전전공" localSheetId="2">#REF!</definedName>
    <definedName name="송전전공" localSheetId="1">#REF!</definedName>
    <definedName name="송전전공">#REF!</definedName>
    <definedName name="수량산출서" localSheetId="2">#REF!</definedName>
    <definedName name="수량산출서" localSheetId="1">#REF!</definedName>
    <definedName name="수량산출서">#REF!</definedName>
    <definedName name="신세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신세계IC사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실행" localSheetId="2">#REF!</definedName>
    <definedName name="실행" localSheetId="1">#REF!</definedName>
    <definedName name="실행">#REF!</definedName>
    <definedName name="ㅇ1200" localSheetId="2">#REF!</definedName>
    <definedName name="ㅇ1200" localSheetId="1">#REF!</definedName>
    <definedName name="ㅇ1200">#REF!</definedName>
    <definedName name="ㅇㄱ1" localSheetId="2">#REF!</definedName>
    <definedName name="ㅇㄱ1" localSheetId="1">#REF!</definedName>
    <definedName name="ㅇㄱ1">#REF!</definedName>
    <definedName name="ㅇㅇㅇ" localSheetId="2">#REF!</definedName>
    <definedName name="ㅇㅇㅇ" localSheetId="1">#REF!</definedName>
    <definedName name="ㅇㅇㅇ">#REF!</definedName>
    <definedName name="ㅇㅇ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" localSheetId="2">#REF!</definedName>
    <definedName name="아" localSheetId="1">#REF!</definedName>
    <definedName name="아">#REF!</definedName>
    <definedName name="아스팔트" localSheetId="2">#REF!</definedName>
    <definedName name="아스팔트" localSheetId="1">#REF!</definedName>
    <definedName name="아스팔트">#REF!</definedName>
    <definedName name="오라1" localSheetId="2">#REF!</definedName>
    <definedName name="오라1" localSheetId="1">#REF!</definedName>
    <definedName name="오라1">#REF!</definedName>
    <definedName name="용접공" localSheetId="2">#REF!</definedName>
    <definedName name="용접공" localSheetId="1">#REF!</definedName>
    <definedName name="용접공">#REF!</definedName>
    <definedName name="원가" localSheetId="2">#REF!</definedName>
    <definedName name="원가" localSheetId="1">#REF!</definedName>
    <definedName name="원가">#REF!</definedName>
    <definedName name="원가1" localSheetId="2">#REF!</definedName>
    <definedName name="원가1" localSheetId="1">#REF!</definedName>
    <definedName name="원가1">#REF!</definedName>
    <definedName name="일위대가목록_2" localSheetId="2">#REF!</definedName>
    <definedName name="일위대가목록_2" localSheetId="1">#REF!</definedName>
    <definedName name="일위대가목록_2">#REF!</definedName>
    <definedName name="일위대가목록_2_1" localSheetId="2">#REF!</definedName>
    <definedName name="일위대가목록_2_1" localSheetId="1">#REF!</definedName>
    <definedName name="일위대가목록_2_1">#REF!</definedName>
    <definedName name="일위대가목록_2_2" localSheetId="2">#REF!</definedName>
    <definedName name="일위대가목록_2_2" localSheetId="1">#REF!</definedName>
    <definedName name="일위대가목록_2_2">#REF!</definedName>
    <definedName name="일위대가목록_3" localSheetId="2">#REF!</definedName>
    <definedName name="일위대가목록_3" localSheetId="1">#REF!</definedName>
    <definedName name="일위대가목록_3">#REF!</definedName>
    <definedName name="재1" localSheetId="2">#REF!</definedName>
    <definedName name="재1" localSheetId="1">#REF!</definedName>
    <definedName name="재1">#REF!</definedName>
    <definedName name="재2" localSheetId="2">#REF!</definedName>
    <definedName name="재2" localSheetId="1">#REF!</definedName>
    <definedName name="재2">#REF!</definedName>
    <definedName name="재3" localSheetId="2">#REF!</definedName>
    <definedName name="재3" localSheetId="1">#REF!</definedName>
    <definedName name="재3">#REF!</definedName>
    <definedName name="재4" localSheetId="2">#REF!</definedName>
    <definedName name="재4" localSheetId="1">#REF!</definedName>
    <definedName name="재4">#REF!</definedName>
    <definedName name="재5" localSheetId="2">#REF!</definedName>
    <definedName name="재5" localSheetId="1">#REF!</definedName>
    <definedName name="재5">#REF!</definedName>
    <definedName name="재6" localSheetId="2">#REF!</definedName>
    <definedName name="재6" localSheetId="1">#REF!</definedName>
    <definedName name="재6">#REF!</definedName>
    <definedName name="저압케이블전공" localSheetId="2">#REF!</definedName>
    <definedName name="저압케이블전공" localSheetId="1">#REF!</definedName>
    <definedName name="저압케이블전공">#REF!</definedName>
    <definedName name="전1" localSheetId="2">#REF!</definedName>
    <definedName name="전1" localSheetId="1">#REF!</definedName>
    <definedName name="전1">#REF!</definedName>
    <definedName name="전2" localSheetId="2">#REF!</definedName>
    <definedName name="전2" localSheetId="1">#REF!</definedName>
    <definedName name="전2">#REF!</definedName>
    <definedName name="전회수량" localSheetId="2">#REF!</definedName>
    <definedName name="전회수량" localSheetId="1">#REF!</definedName>
    <definedName name="전회수량">#REF!</definedName>
    <definedName name="조력공" localSheetId="2">#REF!</definedName>
    <definedName name="조력공" localSheetId="1">#REF!</definedName>
    <definedName name="조력공">#REF!</definedName>
    <definedName name="ㅊ600" localSheetId="2">#REF!</definedName>
    <definedName name="ㅊ600" localSheetId="1">#REF!</definedName>
    <definedName name="ㅊ600">#REF!</definedName>
    <definedName name="철공" localSheetId="2">#REF!</definedName>
    <definedName name="철공" localSheetId="1">#REF!</definedName>
    <definedName name="철공">#REF!</definedName>
    <definedName name="철근공" localSheetId="2">#REF!</definedName>
    <definedName name="철근공" localSheetId="1">#REF!</definedName>
    <definedName name="철근공">#REF!</definedName>
    <definedName name="충무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충무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충무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충무로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코드표" localSheetId="2">#REF!</definedName>
    <definedName name="코드표" localSheetId="1">#REF!</definedName>
    <definedName name="코드표">#REF!</definedName>
    <definedName name="콘크리트" localSheetId="2">#REF!</definedName>
    <definedName name="콘크리트" localSheetId="1">#REF!</definedName>
    <definedName name="콘크리트">#REF!</definedName>
    <definedName name="콘크리트공" localSheetId="2">#REF!</definedName>
    <definedName name="콘크리트공" localSheetId="1">#REF!</definedName>
    <definedName name="콘크리트공">#REF!</definedName>
    <definedName name="템" localSheetId="2">BlankMacro1</definedName>
    <definedName name="템" localSheetId="1">BlankMacro1</definedName>
    <definedName name="템">BlankMacro1</definedName>
    <definedName name="템2" localSheetId="2">BlankMacro1</definedName>
    <definedName name="템2" localSheetId="1">BlankMacro1</definedName>
    <definedName name="템2">BlankMacro1</definedName>
    <definedName name="템3" localSheetId="2">BlankMacro1</definedName>
    <definedName name="템3" localSheetId="1">BlankMacro1</definedName>
    <definedName name="템3">BlankMacro1</definedName>
    <definedName name="템4" localSheetId="2">BlankMacro1</definedName>
    <definedName name="템4" localSheetId="1">BlankMacro1</definedName>
    <definedName name="템4">BlankMacro1</definedName>
    <definedName name="템5" localSheetId="2">BlankMacro1</definedName>
    <definedName name="템5" localSheetId="1">BlankMacro1</definedName>
    <definedName name="템5">BlankMacro1</definedName>
    <definedName name="템6" localSheetId="2">BlankMacro1</definedName>
    <definedName name="템6" localSheetId="1">BlankMacro1</definedName>
    <definedName name="템6">BlankMacro1</definedName>
    <definedName name="템플리트모듈1" localSheetId="2">BlankMacro1</definedName>
    <definedName name="템플리트모듈1" localSheetId="1">BlankMacro1</definedName>
    <definedName name="템플리트모듈1">BlankMacro1</definedName>
    <definedName name="템플리트모듈2" localSheetId="2">BlankMacro1</definedName>
    <definedName name="템플리트모듈2" localSheetId="1">BlankMacro1</definedName>
    <definedName name="템플리트모듈2">BlankMacro1</definedName>
    <definedName name="템플리트모듈3" localSheetId="2">BlankMacro1</definedName>
    <definedName name="템플리트모듈3" localSheetId="1">BlankMacro1</definedName>
    <definedName name="템플리트모듈3">BlankMacro1</definedName>
    <definedName name="템플리트모듈4" localSheetId="2">BlankMacro1</definedName>
    <definedName name="템플리트모듈4" localSheetId="1">BlankMacro1</definedName>
    <definedName name="템플리트모듈4">BlankMacro1</definedName>
    <definedName name="템플리트모듈5" localSheetId="2">BlankMacro1</definedName>
    <definedName name="템플리트모듈5" localSheetId="1">BlankMacro1</definedName>
    <definedName name="템플리트모듈5">BlankMacro1</definedName>
    <definedName name="템플리트모듈6" localSheetId="2">BlankMacro1</definedName>
    <definedName name="템플리트모듈6" localSheetId="1">BlankMacro1</definedName>
    <definedName name="템플리트모듈6">BlankMacro1</definedName>
    <definedName name="통2" localSheetId="2">#REF!</definedName>
    <definedName name="통2" localSheetId="1">#REF!</definedName>
    <definedName name="통2">#REF!</definedName>
    <definedName name="통신기사1급" localSheetId="2">#REF!</definedName>
    <definedName name="통신기사1급" localSheetId="1">#REF!</definedName>
    <definedName name="통신기사1급">#REF!</definedName>
    <definedName name="통신기사2급" localSheetId="2">#REF!</definedName>
    <definedName name="통신기사2급" localSheetId="1">#REF!</definedName>
    <definedName name="통신기사2급">#REF!</definedName>
    <definedName name="통신내선공" localSheetId="2">#REF!</definedName>
    <definedName name="통신내선공" localSheetId="1">#REF!</definedName>
    <definedName name="통신내선공">#REF!</definedName>
    <definedName name="통신설비공" localSheetId="2">#REF!</definedName>
    <definedName name="통신설비공" localSheetId="1">#REF!</definedName>
    <definedName name="통신설비공">#REF!</definedName>
    <definedName name="통신외선공" localSheetId="2">#REF!</definedName>
    <definedName name="통신외선공" localSheetId="1">#REF!</definedName>
    <definedName name="통신외선공">#REF!</definedName>
    <definedName name="통신케이블공" localSheetId="2">#REF!</definedName>
    <definedName name="통신케이블공" localSheetId="1">#REF!</definedName>
    <definedName name="통신케이블공">#REF!</definedName>
    <definedName name="특별인부" localSheetId="2">#REF!</definedName>
    <definedName name="특별인부" localSheetId="1">#REF!</definedName>
    <definedName name="특별인부">#REF!</definedName>
    <definedName name="특케" localSheetId="2">#REF!</definedName>
    <definedName name="특케" localSheetId="1">#REF!</definedName>
    <definedName name="특케">#REF!</definedName>
    <definedName name="품" localSheetId="2">#REF!</definedName>
    <definedName name="품" localSheetId="1">#REF!</definedName>
    <definedName name="품">#REF!</definedName>
    <definedName name="품_______명" localSheetId="2">#REF!</definedName>
    <definedName name="품_______명" localSheetId="1">#REF!</definedName>
    <definedName name="품_______명">#REF!</definedName>
    <definedName name="품셈내역2" localSheetId="2">#REF!</definedName>
    <definedName name="품셈내역2" localSheetId="1">#REF!</definedName>
    <definedName name="품셈내역2">#REF!</definedName>
    <definedName name="플랜트전공" localSheetId="2">#REF!</definedName>
    <definedName name="플랜트전공" localSheetId="1">#REF!</definedName>
    <definedName name="플랜트전공">#REF!</definedName>
    <definedName name="ㅎ1" localSheetId="2">#REF!</definedName>
    <definedName name="ㅎ1" localSheetId="1">#REF!</definedName>
    <definedName name="ㅎ1">#REF!</definedName>
    <definedName name="ㅎ2628" localSheetId="2">#REF!</definedName>
    <definedName name="ㅎ2628" localSheetId="1">#REF!</definedName>
    <definedName name="ㅎ2628">#REF!</definedName>
    <definedName name="ㅎㅎㅎ" localSheetId="2">BlankMacro1</definedName>
    <definedName name="ㅎㅎㅎ" localSheetId="1">BlankMacro1</definedName>
    <definedName name="ㅎㅎㅎ">BlankMacro1</definedName>
    <definedName name="현장지출" localSheetId="2">#REF!</definedName>
    <definedName name="현장지출" localSheetId="1">#REF!</definedName>
    <definedName name="현장지출">#REF!</definedName>
    <definedName name="형틀목공" localSheetId="2">#REF!</definedName>
    <definedName name="형틀목공" localSheetId="1">#REF!</definedName>
    <definedName name="형틀목공">#REF!</definedName>
    <definedName name="ㅕㅕ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415" localSheetId="2">#REF!</definedName>
    <definedName name="ㅗ415" localSheetId="1">#REF!</definedName>
    <definedName name="ㅗ415">#REF!</definedName>
    <definedName name="ㅗ461" localSheetId="2">#REF!</definedName>
    <definedName name="ㅗ461" localSheetId="1">#REF!</definedName>
    <definedName name="ㅗ461">#REF!</definedName>
    <definedName name="ㅡ5" localSheetId="2">#REF!</definedName>
    <definedName name="ㅡ5" localSheetId="1">#REF!</definedName>
    <definedName name="ㅡ5">#REF!</definedName>
    <definedName name="ㅣ5" localSheetId="2">#REF!</definedName>
    <definedName name="ㅣ5" localSheetId="1">#REF!</definedName>
    <definedName name="ㅣ5">#REF!</definedName>
  </definedNames>
  <calcPr calcId="162913"/>
  <customWorkbookViews>
    <customWorkbookView name="투덜이 - 사용자 보기" guid="{FF67C677-F23D-4F5C-800B-1CA68FF387CF}" mergeInterval="0" personalView="1" maximized="1" windowWidth="1276" windowHeight="879" activeSheetId="8"/>
    <customWorkbookView name="user - 사용자 보기" guid="{9116D58C-2A76-4753-B02F-5A26D315ADB7}" mergeInterval="0" personalView="1" maximized="1" windowWidth="1276" windowHeight="849" activeSheetId="7"/>
    <customWorkbookView name="REDDEVIL - 사용자 보기" guid="{5603BC63-9530-4A44-A60A-217D40C8C49A}" mergeInterval="0" personalView="1" maximized="1" windowWidth="1276" windowHeight="853" activeSheetId="8"/>
  </customWorkbookViews>
</workbook>
</file>

<file path=xl/calcChain.xml><?xml version="1.0" encoding="utf-8"?>
<calcChain xmlns="http://schemas.openxmlformats.org/spreadsheetml/2006/main">
  <c r="C32" i="10" l="1"/>
  <c r="C21" i="10" l="1"/>
  <c r="C22" i="10"/>
  <c r="C23" i="10"/>
  <c r="C24" i="10"/>
  <c r="C25" i="10"/>
  <c r="C26" i="10"/>
  <c r="C27" i="10"/>
  <c r="C28" i="10"/>
  <c r="C29" i="10"/>
  <c r="C30" i="10"/>
  <c r="B16" i="10"/>
  <c r="B17" i="10"/>
  <c r="A3" i="14" l="1"/>
  <c r="B3" i="14"/>
  <c r="H3" i="14"/>
  <c r="J3" i="14"/>
  <c r="B5" i="14"/>
  <c r="A7" i="14"/>
  <c r="B7" i="14"/>
  <c r="H7" i="14"/>
  <c r="J7" i="14"/>
  <c r="A9" i="14"/>
  <c r="B9" i="14"/>
  <c r="H9" i="14"/>
  <c r="J9" i="14"/>
  <c r="B11" i="14"/>
  <c r="A13" i="14"/>
  <c r="B13" i="14"/>
  <c r="H13" i="14"/>
  <c r="J13" i="14"/>
  <c r="K13" i="14"/>
  <c r="G37" i="14"/>
  <c r="I37" i="14"/>
  <c r="J37" i="14"/>
  <c r="K37" i="14" s="1"/>
  <c r="G38" i="14"/>
  <c r="I38" i="14"/>
  <c r="J38" i="14"/>
  <c r="K38" i="14" s="1"/>
  <c r="G39" i="14"/>
  <c r="I39" i="14"/>
  <c r="J39" i="14"/>
  <c r="K39" i="14" s="1"/>
  <c r="G40" i="14"/>
  <c r="I40" i="14"/>
  <c r="J40" i="14"/>
  <c r="K40" i="14" s="1"/>
  <c r="G41" i="14"/>
  <c r="I41" i="14"/>
  <c r="J41" i="14"/>
  <c r="K41" i="14" s="1"/>
  <c r="G42" i="14"/>
  <c r="I42" i="14"/>
  <c r="J42" i="14"/>
  <c r="K42" i="14" s="1"/>
  <c r="G43" i="14"/>
  <c r="I43" i="14"/>
  <c r="J43" i="14"/>
  <c r="K43" i="14" s="1"/>
  <c r="G44" i="14"/>
  <c r="I44" i="14"/>
  <c r="J44" i="14"/>
  <c r="K44" i="14" s="1"/>
  <c r="G49" i="14"/>
  <c r="I49" i="14"/>
  <c r="J49" i="14"/>
  <c r="K49" i="14"/>
  <c r="J50" i="14"/>
  <c r="K50" i="14" s="1"/>
  <c r="G52" i="14"/>
  <c r="G5" i="14" s="1"/>
  <c r="I52" i="14"/>
  <c r="I5" i="14" s="1"/>
  <c r="G56" i="14"/>
  <c r="I56" i="14"/>
  <c r="J56" i="14"/>
  <c r="K56" i="14" s="1"/>
  <c r="G57" i="14"/>
  <c r="I57" i="14"/>
  <c r="J57" i="14"/>
  <c r="K57" i="14" s="1"/>
  <c r="G58" i="14"/>
  <c r="I58" i="14"/>
  <c r="J58" i="14"/>
  <c r="K58" i="14" s="1"/>
  <c r="G59" i="14"/>
  <c r="I59" i="14"/>
  <c r="J59" i="14"/>
  <c r="K59" i="14" s="1"/>
  <c r="G60" i="14"/>
  <c r="I60" i="14"/>
  <c r="J60" i="14"/>
  <c r="K60" i="14" s="1"/>
  <c r="G61" i="14"/>
  <c r="I61" i="14"/>
  <c r="J61" i="14"/>
  <c r="K61" i="14" s="1"/>
  <c r="K62" i="14"/>
  <c r="G63" i="14"/>
  <c r="I63" i="14"/>
  <c r="J63" i="14"/>
  <c r="K63" i="14" s="1"/>
  <c r="G64" i="14"/>
  <c r="I64" i="14"/>
  <c r="J64" i="14"/>
  <c r="K64" i="14" s="1"/>
  <c r="G65" i="14"/>
  <c r="I65" i="14"/>
  <c r="J65" i="14"/>
  <c r="K65" i="14" s="1"/>
  <c r="G66" i="14"/>
  <c r="I66" i="14"/>
  <c r="J66" i="14"/>
  <c r="K66" i="14" s="1"/>
  <c r="G70" i="14"/>
  <c r="I70" i="14"/>
  <c r="J70" i="14"/>
  <c r="K70" i="14"/>
  <c r="G71" i="14"/>
  <c r="I71" i="14"/>
  <c r="J71" i="14"/>
  <c r="K71" i="14" s="1"/>
  <c r="G72" i="14"/>
  <c r="I72" i="14"/>
  <c r="J72" i="14"/>
  <c r="K72" i="14" s="1"/>
  <c r="G73" i="14"/>
  <c r="I73" i="14"/>
  <c r="J73" i="14"/>
  <c r="K73" i="14" s="1"/>
  <c r="G74" i="14"/>
  <c r="I74" i="14"/>
  <c r="J74" i="14"/>
  <c r="K74" i="14" s="1"/>
  <c r="G75" i="14"/>
  <c r="I75" i="14"/>
  <c r="J75" i="14"/>
  <c r="K75" i="14" s="1"/>
  <c r="G76" i="14"/>
  <c r="I76" i="14"/>
  <c r="J76" i="14"/>
  <c r="K76" i="14" s="1"/>
  <c r="J78" i="14"/>
  <c r="G81" i="14"/>
  <c r="I81" i="14"/>
  <c r="J81" i="14"/>
  <c r="K81" i="14" s="1"/>
  <c r="K84" i="14" s="1"/>
  <c r="K11" i="14" s="1"/>
  <c r="G82" i="14"/>
  <c r="I82" i="14"/>
  <c r="J82" i="14"/>
  <c r="K82" i="14" s="1"/>
  <c r="J85" i="14"/>
  <c r="G86" i="14"/>
  <c r="I86" i="14"/>
  <c r="J86" i="14"/>
  <c r="K86" i="14"/>
  <c r="G87" i="14"/>
  <c r="G89" i="14" s="1"/>
  <c r="G13" i="14" s="1"/>
  <c r="I87" i="14"/>
  <c r="I89" i="14" s="1"/>
  <c r="I13" i="14" s="1"/>
  <c r="J87" i="14"/>
  <c r="K87" i="14" s="1"/>
  <c r="K89" i="14" s="1"/>
  <c r="G46" i="14" l="1"/>
  <c r="G3" i="14" s="1"/>
  <c r="I68" i="14"/>
  <c r="I7" i="14" s="1"/>
  <c r="I84" i="14"/>
  <c r="I11" i="14" s="1"/>
  <c r="G84" i="14"/>
  <c r="G11" i="14" s="1"/>
  <c r="G78" i="14"/>
  <c r="G9" i="14" s="1"/>
  <c r="I46" i="14"/>
  <c r="I3" i="14" s="1"/>
  <c r="I34" i="14" s="1"/>
  <c r="G68" i="14"/>
  <c r="G7" i="14" s="1"/>
  <c r="I78" i="14"/>
  <c r="I9" i="14" s="1"/>
  <c r="K78" i="14"/>
  <c r="K9" i="14" s="1"/>
  <c r="K52" i="14"/>
  <c r="K5" i="14" s="1"/>
  <c r="K68" i="14"/>
  <c r="K7" i="14" s="1"/>
  <c r="K46" i="14"/>
  <c r="K3" i="14" s="1"/>
  <c r="K34" i="14" l="1"/>
  <c r="G34" i="14"/>
  <c r="G4" i="15"/>
  <c r="K4" i="15" l="1"/>
  <c r="B32" i="10"/>
  <c r="A32" i="10"/>
  <c r="C20" i="10" l="1"/>
  <c r="B19" i="10"/>
  <c r="A19" i="10"/>
  <c r="B15" i="10"/>
  <c r="A15" i="10"/>
  <c r="G9" i="15" l="1"/>
  <c r="J9" i="15"/>
  <c r="J15" i="10" s="1"/>
  <c r="H9" i="15"/>
  <c r="H15" i="10" s="1"/>
  <c r="I4" i="15" l="1"/>
  <c r="I9" i="15" s="1"/>
  <c r="K9" i="15"/>
  <c r="K17" i="15" s="1"/>
  <c r="K25" i="10" l="1"/>
  <c r="K25" i="15"/>
  <c r="G15" i="10"/>
  <c r="I15" i="10"/>
  <c r="K21" i="10"/>
  <c r="K23" i="10"/>
  <c r="K24" i="10"/>
  <c r="K20" i="10"/>
  <c r="K22" i="10"/>
  <c r="K32" i="15" l="1"/>
  <c r="K32" i="10" s="1"/>
  <c r="K23" i="15"/>
  <c r="K15" i="10"/>
  <c r="K34" i="15" l="1"/>
  <c r="K18" i="10"/>
  <c r="K34" i="10" s="1"/>
  <c r="K31" i="10"/>
  <c r="K35" i="10" l="1"/>
  <c r="K38" i="10" s="1"/>
  <c r="K39" i="15"/>
  <c r="C6" i="10" l="1"/>
</calcChain>
</file>

<file path=xl/sharedStrings.xml><?xml version="1.0" encoding="utf-8"?>
<sst xmlns="http://schemas.openxmlformats.org/spreadsheetml/2006/main" count="237" uniqueCount="154">
  <si>
    <t>단  가</t>
    <phoneticPr fontId="3" type="noConversion"/>
  </si>
  <si>
    <t>금  액</t>
    <phoneticPr fontId="3" type="noConversion"/>
  </si>
  <si>
    <t>구분</t>
    <phoneticPr fontId="3" type="noConversion"/>
  </si>
  <si>
    <t>품       명</t>
    <phoneticPr fontId="3" type="noConversion"/>
  </si>
  <si>
    <t>재  료  비</t>
    <phoneticPr fontId="3" type="noConversion"/>
  </si>
  <si>
    <t>식</t>
  </si>
  <si>
    <t>견  적  서 / ESTIMATE</t>
    <phoneticPr fontId="3" type="noConversion"/>
  </si>
  <si>
    <t>상기공사에 대한 견적을 별첨 명세와 같이 제출합니다.</t>
    <phoneticPr fontId="3" type="noConversion"/>
  </si>
  <si>
    <t>규   격</t>
    <phoneticPr fontId="3" type="noConversion"/>
  </si>
  <si>
    <t>단위</t>
    <phoneticPr fontId="3" type="noConversion"/>
  </si>
  <si>
    <t>수량</t>
    <phoneticPr fontId="3" type="noConversion"/>
  </si>
  <si>
    <t>인  건  비</t>
    <phoneticPr fontId="3" type="noConversion"/>
  </si>
  <si>
    <t>계</t>
    <phoneticPr fontId="3" type="noConversion"/>
  </si>
  <si>
    <t>비  고</t>
    <phoneticPr fontId="3" type="noConversion"/>
  </si>
  <si>
    <t>NO</t>
    <phoneticPr fontId="3" type="noConversion"/>
  </si>
  <si>
    <t>DESCRIPTION</t>
    <phoneticPr fontId="3" type="noConversion"/>
  </si>
  <si>
    <t>SIZE</t>
    <phoneticPr fontId="3" type="noConversion"/>
  </si>
  <si>
    <t>UNIT</t>
    <phoneticPr fontId="3" type="noConversion"/>
  </si>
  <si>
    <t>Q'TY</t>
    <phoneticPr fontId="3" type="noConversion"/>
  </si>
  <si>
    <t>단   가</t>
    <phoneticPr fontId="3" type="noConversion"/>
  </si>
  <si>
    <t>금   액</t>
    <phoneticPr fontId="3" type="noConversion"/>
  </si>
  <si>
    <t>REMARK</t>
    <phoneticPr fontId="3" type="noConversion"/>
  </si>
  <si>
    <t>구분</t>
  </si>
  <si>
    <t>품     명</t>
    <phoneticPr fontId="3" type="noConversion"/>
  </si>
  <si>
    <t>규    격</t>
    <phoneticPr fontId="3" type="noConversion"/>
  </si>
  <si>
    <t>수  량</t>
    <phoneticPr fontId="3" type="noConversion"/>
  </si>
  <si>
    <t>재    료    비</t>
    <phoneticPr fontId="3" type="noConversion"/>
  </si>
  <si>
    <t>노    무    비</t>
    <phoneticPr fontId="3" type="noConversion"/>
  </si>
  <si>
    <t>비고</t>
    <phoneticPr fontId="3" type="noConversion"/>
  </si>
  <si>
    <t>[1]</t>
  </si>
  <si>
    <t>소   계</t>
  </si>
  <si>
    <t>[2]</t>
  </si>
  <si>
    <t>합   계</t>
  </si>
  <si>
    <t>공사비계</t>
  </si>
  <si>
    <t>［ 집  계  표 ］</t>
    <phoneticPr fontId="3" type="noConversion"/>
  </si>
  <si>
    <t>식</t>
    <phoneticPr fontId="3" type="noConversion"/>
  </si>
  <si>
    <t>합   계</t>
    <phoneticPr fontId="3" type="noConversion"/>
  </si>
  <si>
    <t>총   합   계</t>
    <phoneticPr fontId="3" type="noConversion"/>
  </si>
  <si>
    <t>부가세별도</t>
    <phoneticPr fontId="3" type="noConversion"/>
  </si>
  <si>
    <t>단위절사</t>
    <phoneticPr fontId="53" type="noConversion"/>
  </si>
  <si>
    <t>NO</t>
    <phoneticPr fontId="53" type="noConversion"/>
  </si>
  <si>
    <t>단위 절사</t>
    <phoneticPr fontId="53" type="noConversion"/>
  </si>
  <si>
    <t>규    격</t>
    <phoneticPr fontId="3" type="noConversion"/>
  </si>
  <si>
    <t>재    료    비</t>
    <phoneticPr fontId="3" type="noConversion"/>
  </si>
  <si>
    <t>NO</t>
    <phoneticPr fontId="53" type="noConversion"/>
  </si>
  <si>
    <t>SIZE</t>
    <phoneticPr fontId="3" type="noConversion"/>
  </si>
  <si>
    <t>금  액</t>
    <phoneticPr fontId="3" type="noConversion"/>
  </si>
  <si>
    <t>만단위절삭</t>
    <phoneticPr fontId="53" type="noConversion"/>
  </si>
  <si>
    <t>기업이윤</t>
    <phoneticPr fontId="53" type="noConversion"/>
  </si>
  <si>
    <t>식</t>
    <phoneticPr fontId="53" type="noConversion"/>
  </si>
  <si>
    <t>[3]</t>
    <phoneticPr fontId="53" type="noConversion"/>
  </si>
  <si>
    <t>공사명 / PROJECT NAME:</t>
    <phoneticPr fontId="3" type="noConversion"/>
  </si>
  <si>
    <t>* 견적외 항목 별도</t>
    <phoneticPr fontId="53" type="noConversion"/>
  </si>
  <si>
    <t>소   계</t>
    <phoneticPr fontId="53" type="noConversion"/>
  </si>
  <si>
    <t>식</t>
    <phoneticPr fontId="53" type="noConversion"/>
  </si>
  <si>
    <t>계</t>
    <phoneticPr fontId="53" type="noConversion"/>
  </si>
  <si>
    <t>소   계(1)</t>
    <phoneticPr fontId="53" type="noConversion"/>
  </si>
  <si>
    <t>소   계(2)</t>
    <phoneticPr fontId="53" type="noConversion"/>
  </si>
  <si>
    <t>소   계(3)</t>
    <phoneticPr fontId="53" type="noConversion"/>
  </si>
  <si>
    <t>(1) + (2) + (3)</t>
    <phoneticPr fontId="53" type="noConversion"/>
  </si>
  <si>
    <t>굿네이버스</t>
    <phoneticPr fontId="53" type="noConversion"/>
  </si>
  <si>
    <t xml:space="preserve"> 부가세포함</t>
    <phoneticPr fontId="53" type="noConversion"/>
  </si>
  <si>
    <t>벽체</t>
    <phoneticPr fontId="3" type="noConversion"/>
  </si>
  <si>
    <t>석고양면2PY</t>
    <phoneticPr fontId="3" type="noConversion"/>
  </si>
  <si>
    <t>㎡</t>
    <phoneticPr fontId="3" type="noConversion"/>
  </si>
  <si>
    <t>900*2,100/실린더 포함</t>
    <phoneticPr fontId="3" type="noConversion"/>
  </si>
  <si>
    <t>EA</t>
    <phoneticPr fontId="3" type="noConversion"/>
  </si>
  <si>
    <t>상부 몰딩</t>
    <phoneticPr fontId="3" type="noConversion"/>
  </si>
  <si>
    <t>L:2400/H:60mm</t>
    <phoneticPr fontId="3" type="noConversion"/>
  </si>
  <si>
    <t>M</t>
    <phoneticPr fontId="3" type="noConversion"/>
  </si>
  <si>
    <t>하부 몰딩</t>
    <phoneticPr fontId="3" type="noConversion"/>
  </si>
  <si>
    <t>L:2400/H:80mm</t>
    <phoneticPr fontId="3" type="noConversion"/>
  </si>
  <si>
    <t>문선 몰딩</t>
    <phoneticPr fontId="3" type="noConversion"/>
  </si>
  <si>
    <t>천정등 회로분리</t>
    <phoneticPr fontId="3" type="noConversion"/>
  </si>
  <si>
    <t>전기시공 인건비</t>
    <phoneticPr fontId="3" type="noConversion"/>
  </si>
  <si>
    <t>주간 공사</t>
    <phoneticPr fontId="3" type="noConversion"/>
  </si>
  <si>
    <t>인</t>
    <phoneticPr fontId="3" type="noConversion"/>
  </si>
  <si>
    <t>도배공사</t>
    <phoneticPr fontId="53" type="noConversion"/>
  </si>
  <si>
    <t>가설/철거/도배/직영 공사</t>
    <phoneticPr fontId="3" type="noConversion"/>
  </si>
  <si>
    <t>먹메김</t>
    <phoneticPr fontId="3" type="noConversion"/>
  </si>
  <si>
    <t>현장정리정돈</t>
    <phoneticPr fontId="3" type="noConversion"/>
  </si>
  <si>
    <t>현장보양작업</t>
    <phoneticPr fontId="3" type="noConversion"/>
  </si>
  <si>
    <t>E/V 및 복도</t>
    <phoneticPr fontId="3" type="noConversion"/>
  </si>
  <si>
    <t xml:space="preserve">양중 인건비 </t>
    <phoneticPr fontId="3" type="noConversion"/>
  </si>
  <si>
    <t>양중/폐자재 반출</t>
    <phoneticPr fontId="3" type="noConversion"/>
  </si>
  <si>
    <t>공사중 폐자재 처리</t>
    <phoneticPr fontId="3" type="noConversion"/>
  </si>
  <si>
    <t>1.5ton</t>
    <phoneticPr fontId="3" type="noConversion"/>
  </si>
  <si>
    <t>대</t>
    <phoneticPr fontId="3" type="noConversion"/>
  </si>
  <si>
    <t>벽체 및 천정철거인건비</t>
    <phoneticPr fontId="3" type="noConversion"/>
  </si>
  <si>
    <t>폐기물처리비</t>
    <phoneticPr fontId="3" type="noConversion"/>
  </si>
  <si>
    <t>E/V 사용료</t>
    <phoneticPr fontId="3" type="noConversion"/>
  </si>
  <si>
    <t>도장 공사</t>
    <phoneticPr fontId="3" type="noConversion"/>
  </si>
  <si>
    <t>천정 수성 재도장</t>
    <phoneticPr fontId="3" type="noConversion"/>
  </si>
  <si>
    <t>친환경 도료/수성도장</t>
    <phoneticPr fontId="3" type="noConversion"/>
  </si>
  <si>
    <t>보양 및 부자재</t>
    <phoneticPr fontId="3" type="noConversion"/>
  </si>
  <si>
    <t>벽체/천정공사/금속공사</t>
    <phoneticPr fontId="3" type="noConversion"/>
  </si>
  <si>
    <t>&lt;목공사&gt;</t>
    <phoneticPr fontId="3" type="noConversion"/>
  </si>
  <si>
    <t>천정텍스 시공</t>
    <phoneticPr fontId="3" type="noConversion"/>
  </si>
  <si>
    <t>DOOR</t>
    <phoneticPr fontId="3" type="noConversion"/>
  </si>
  <si>
    <t>&lt;금속공사&gt;</t>
    <phoneticPr fontId="3" type="noConversion"/>
  </si>
  <si>
    <t>강화도어 프레임</t>
    <phoneticPr fontId="3" type="noConversion"/>
  </si>
  <si>
    <t>1.2T절곡/50*100</t>
    <phoneticPr fontId="3" type="noConversion"/>
  </si>
  <si>
    <t>강화도어</t>
    <phoneticPr fontId="3" type="noConversion"/>
  </si>
  <si>
    <t>사무실/복도창고</t>
    <phoneticPr fontId="3" type="noConversion"/>
  </si>
  <si>
    <t>강화도어 힌지</t>
    <phoneticPr fontId="3" type="noConversion"/>
  </si>
  <si>
    <t>SET</t>
    <phoneticPr fontId="3" type="noConversion"/>
  </si>
  <si>
    <t>설치인건비</t>
    <phoneticPr fontId="3" type="noConversion"/>
  </si>
  <si>
    <t>FL 50W</t>
    <phoneticPr fontId="3" type="noConversion"/>
  </si>
  <si>
    <t>천정등 및 전열 신규작업</t>
    <phoneticPr fontId="3" type="noConversion"/>
  </si>
  <si>
    <t>분전함 신규설치</t>
    <phoneticPr fontId="3" type="noConversion"/>
  </si>
  <si>
    <t>LED 조명</t>
    <phoneticPr fontId="3" type="noConversion"/>
  </si>
  <si>
    <t>전선외전기 일체</t>
    <phoneticPr fontId="3" type="noConversion"/>
  </si>
  <si>
    <t>유도등외감지기</t>
    <phoneticPr fontId="3" type="noConversion"/>
  </si>
  <si>
    <t>설비 공사</t>
    <phoneticPr fontId="3" type="noConversion"/>
  </si>
  <si>
    <t>급수/배수 배관작업</t>
    <phoneticPr fontId="3" type="noConversion"/>
  </si>
  <si>
    <t>수도계량기 설치</t>
    <phoneticPr fontId="3" type="noConversion"/>
  </si>
  <si>
    <t>.</t>
    <phoneticPr fontId="53" type="noConversion"/>
  </si>
  <si>
    <t>도배 공사</t>
    <phoneticPr fontId="53" type="noConversion"/>
  </si>
  <si>
    <t>전기 공사</t>
    <phoneticPr fontId="53" type="noConversion"/>
  </si>
  <si>
    <t xml:space="preserve">업체명 </t>
    <phoneticPr fontId="53" type="noConversion"/>
  </si>
  <si>
    <t>주소</t>
    <phoneticPr fontId="53" type="noConversion"/>
  </si>
  <si>
    <t>사업자 등록번호</t>
    <phoneticPr fontId="53" type="noConversion"/>
  </si>
  <si>
    <t>대표자</t>
    <phoneticPr fontId="53" type="noConversion"/>
  </si>
  <si>
    <r>
      <t xml:space="preserve">  제</t>
    </r>
    <r>
      <rPr>
        <b/>
        <sz val="10"/>
        <rFont val="맑은 고딕"/>
        <family val="3"/>
        <charset val="129"/>
        <scheme val="minor"/>
      </rPr>
      <t xml:space="preserve"> </t>
    </r>
    <r>
      <rPr>
        <b/>
        <sz val="11"/>
        <rFont val="맑은 고딕"/>
        <family val="3"/>
        <charset val="129"/>
        <scheme val="minor"/>
      </rPr>
      <t xml:space="preserve">  출</t>
    </r>
    <r>
      <rPr>
        <b/>
        <sz val="10"/>
        <rFont val="맑은 고딕"/>
        <family val="3"/>
        <charset val="129"/>
        <scheme val="minor"/>
      </rPr>
      <t xml:space="preserve"> </t>
    </r>
    <r>
      <rPr>
        <b/>
        <sz val="11"/>
        <rFont val="맑은 고딕"/>
        <family val="3"/>
        <charset val="129"/>
        <scheme val="minor"/>
      </rPr>
      <t xml:space="preserve">  처 / CUSTOMER:</t>
    </r>
    <phoneticPr fontId="3" type="noConversion"/>
  </si>
  <si>
    <r>
      <t xml:space="preserve"> 금    </t>
    </r>
    <r>
      <rPr>
        <b/>
        <sz val="10"/>
        <rFont val="맑은 고딕"/>
        <family val="3"/>
        <charset val="129"/>
        <scheme val="minor"/>
      </rPr>
      <t xml:space="preserve">  </t>
    </r>
    <r>
      <rPr>
        <b/>
        <sz val="11"/>
        <rFont val="맑은 고딕"/>
        <family val="3"/>
        <charset val="129"/>
        <scheme val="minor"/>
      </rPr>
      <t xml:space="preserve">     액 / AMOUNT:</t>
    </r>
    <phoneticPr fontId="53" type="noConversion"/>
  </si>
  <si>
    <t>업체 정보</t>
    <phoneticPr fontId="53" type="noConversion"/>
  </si>
  <si>
    <t>직접노무비</t>
    <phoneticPr fontId="3" type="noConversion"/>
  </si>
  <si>
    <t>직접노무비 *12.2%</t>
    <phoneticPr fontId="53" type="noConversion"/>
  </si>
  <si>
    <t>경비</t>
    <phoneticPr fontId="53" type="noConversion"/>
  </si>
  <si>
    <t>노무비</t>
    <phoneticPr fontId="3" type="noConversion"/>
  </si>
  <si>
    <t>간접노무비</t>
    <phoneticPr fontId="53" type="noConversion"/>
  </si>
  <si>
    <t>산재보험료</t>
    <phoneticPr fontId="53" type="noConversion"/>
  </si>
  <si>
    <t>고용보험료</t>
    <phoneticPr fontId="53" type="noConversion"/>
  </si>
  <si>
    <t>국민건강보험료</t>
    <phoneticPr fontId="53" type="noConversion"/>
  </si>
  <si>
    <t>국민연금보험료</t>
    <phoneticPr fontId="3" type="noConversion"/>
  </si>
  <si>
    <t>퇴직공제부금비</t>
    <phoneticPr fontId="53" type="noConversion"/>
  </si>
  <si>
    <t>산업안전보건관리비</t>
    <phoneticPr fontId="53" type="noConversion"/>
  </si>
  <si>
    <t>노인장기요양보험료</t>
    <phoneticPr fontId="53" type="noConversion"/>
  </si>
  <si>
    <t>기타경비</t>
    <phoneticPr fontId="53" type="noConversion"/>
  </si>
  <si>
    <t>환경보전비</t>
    <phoneticPr fontId="53" type="noConversion"/>
  </si>
  <si>
    <t>하도급지급보증수수료</t>
    <phoneticPr fontId="53" type="noConversion"/>
  </si>
  <si>
    <t>건설기계대여금지급보증서발급수수료</t>
    <phoneticPr fontId="53" type="noConversion"/>
  </si>
  <si>
    <t>노무비 * 3.7%</t>
    <phoneticPr fontId="53" type="noConversion"/>
  </si>
  <si>
    <t>노무비 * 1.01%</t>
    <phoneticPr fontId="53" type="noConversion"/>
  </si>
  <si>
    <t>직접노무비 * 3.545%</t>
    <phoneticPr fontId="53" type="noConversion"/>
  </si>
  <si>
    <t>직접노무비 * 4.5%</t>
    <phoneticPr fontId="53" type="noConversion"/>
  </si>
  <si>
    <t>직접노무비 * 2.3%</t>
    <phoneticPr fontId="53" type="noConversion"/>
  </si>
  <si>
    <t>(재료비+직노+관급자재비) * 2.93%</t>
    <phoneticPr fontId="53" type="noConversion"/>
  </si>
  <si>
    <t>건강보험료 * 12.81%</t>
    <phoneticPr fontId="53" type="noConversion"/>
  </si>
  <si>
    <t>(재료비+노무비) * 5.8%</t>
    <phoneticPr fontId="53" type="noConversion"/>
  </si>
  <si>
    <t>(재료비+직노+경비) * 0.3%</t>
    <phoneticPr fontId="53" type="noConversion"/>
  </si>
  <si>
    <t>(재료비+직노+경비) * 0.081%</t>
    <phoneticPr fontId="53" type="noConversion"/>
  </si>
  <si>
    <t>(재료비+직노+경비) * 0.07%</t>
    <phoneticPr fontId="53" type="noConversion"/>
  </si>
  <si>
    <t>직공비*10%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</si>
</sst>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8">
    <numFmt numFmtId="5" formatCode="&quot;₩&quot;#,##0;\-&quot;₩&quot;#,##0"/>
    <numFmt numFmtId="6" formatCode="&quot;₩&quot;#,##0;[Red]\-&quot;₩&quot;#,##0"/>
    <numFmt numFmtId="8" formatCode="&quot;₩&quot;#,##0.00;[Red]\-&quot;₩&quot;#,##0.0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25" formatCode="\$#,##0.00_);\(\$#,##0.00\)"/>
    <numFmt numFmtId="176" formatCode="_ &quot;₩&quot;* #,##0_ ;_ &quot;₩&quot;* \-#,##0_ ;_ &quot;₩&quot;* &quot;-&quot;_ ;_ @_ "/>
    <numFmt numFmtId="177" formatCode="_ * #,##0_ ;_ * \-#,##0_ ;_ * &quot;-&quot;_ ;_ @_ "/>
    <numFmt numFmtId="178" formatCode="_ &quot;₩&quot;* #,##0.00_ ;_ &quot;₩&quot;* \-#,##0.00_ ;_ &quot;₩&quot;* &quot;-&quot;??_ ;_ @_ "/>
    <numFmt numFmtId="179" formatCode="_ * #,##0.00_ ;_ * \-#,##0.00_ ;_ * &quot;-&quot;??_ ;_ @_ "/>
    <numFmt numFmtId="180" formatCode="0.0000"/>
    <numFmt numFmtId="181" formatCode="_(&quot;$&quot;* #,##0.00_);_(&quot;$&quot;* \(#,##0.00\);_(&quot;$&quot;* &quot;-&quot;??_);_(@_)"/>
    <numFmt numFmtId="182" formatCode="#,##0;\(#,##0\)"/>
    <numFmt numFmtId="183" formatCode="&quot;₩&quot;#,##0;&quot;₩&quot;&quot;₩&quot;&quot;₩&quot;\-#,##0"/>
    <numFmt numFmtId="184" formatCode="_(&quot;RM&quot;* #,##0_);_(&quot;RM&quot;* \(#,##0\);_(&quot;RM&quot;* &quot;-&quot;_);_(@_)"/>
    <numFmt numFmtId="185" formatCode="_(&quot;RM&quot;* #,##0.00_);_(&quot;RM&quot;* \(#,##0.00\);_(&quot;RM&quot;* &quot;-&quot;??_);_(@_)"/>
    <numFmt numFmtId="186" formatCode="0.0000%"/>
    <numFmt numFmtId="187" formatCode="0.00000%"/>
    <numFmt numFmtId="188" formatCode="d\.mmm\.yy"/>
    <numFmt numFmtId="189" formatCode="#,##0\ \ \ \ \ "/>
    <numFmt numFmtId="190" formatCode="#,##0.00\ &quot;kr&quot;;[Red]\-#,##0.00\ &quot;kr&quot;"/>
    <numFmt numFmtId="191" formatCode="_-* #,##0\ _k_r_-;\-* #,##0\ _k_r_-;_-* &quot;-&quot;\ _k_r_-;_-@_-"/>
    <numFmt numFmtId="192" formatCode="&quot;₩&quot;#,##0;\(&quot;₩&quot;#,##0.00\)"/>
    <numFmt numFmtId="193" formatCode="&quot;₩&quot;#,##0.00;[Red]&quot;₩&quot;\-#,##0.00"/>
    <numFmt numFmtId="194" formatCode="0_ "/>
    <numFmt numFmtId="195" formatCode="0.00_ "/>
    <numFmt numFmtId="196" formatCode="\ "/>
    <numFmt numFmtId="197" formatCode="#,##0.00_ "/>
    <numFmt numFmtId="198" formatCode="\(&quot;₩&quot;###,##0\)"/>
    <numFmt numFmtId="199" formatCode="#,##0\ .0"/>
    <numFmt numFmtId="200" formatCode="0.00_);[Red]\(0.00\)"/>
    <numFmt numFmtId="201" formatCode="#,##0_ "/>
    <numFmt numFmtId="202" formatCode="#,##0;[Red]&quot;-&quot;#,##0"/>
    <numFmt numFmtId="203" formatCode="&quot;₩&quot;#,##0.00;&quot;₩&quot;\-#,##0.00"/>
    <numFmt numFmtId="204" formatCode="_-* #,##0.0_-;\-* #,##0.0_-;_-* &quot;-&quot;_-;_-@_-"/>
    <numFmt numFmtId="205" formatCode="_-* #,##0_-;\-* #,##0_-;_-* &quot;&quot;_-;_-@_-"/>
    <numFmt numFmtId="206" formatCode="_ * #,##0.00_ ;_ * \-#,##0.00_ ;_ * &quot;-&quot;_ ;_ @_ "/>
    <numFmt numFmtId="207" formatCode="#,##0_ ;[Red]\-#,##0\ "/>
    <numFmt numFmtId="208" formatCode="0.0%"/>
    <numFmt numFmtId="209" formatCode="#,##0_);[Red]\(#,##0\)"/>
    <numFmt numFmtId="210" formatCode="&quot;$&quot;#,##0.00_);\(&quot;$&quot;#,##0.00\)"/>
    <numFmt numFmtId="211" formatCode="#,##0.0;[Red]#,##0.0;&quot; &quot;"/>
    <numFmt numFmtId="212" formatCode="yyyy&quot;年&quot;m&quot;月&quot;d&quot;日&quot;"/>
    <numFmt numFmtId="213" formatCode="0.0%;[Red]\(0.0%\)"/>
    <numFmt numFmtId="214" formatCode="#,##0.0000"/>
    <numFmt numFmtId="215" formatCode="#,##0&quot; 원&quot;"/>
    <numFmt numFmtId="216" formatCode="#,##0.00;[Red]#,##0.00;&quot; &quot;"/>
    <numFmt numFmtId="217" formatCode="#,##0;[Red]&quot;△&quot;#,##0"/>
    <numFmt numFmtId="218" formatCode="0.0%;[Red]&quot;△&quot;0.0%"/>
    <numFmt numFmtId="219" formatCode="0.00%;[Red]&quot;△&quot;0.00%"/>
    <numFmt numFmtId="220" formatCode="_-* #,##0;\-* #,##0;_-* &quot;-&quot;;_-@"/>
    <numFmt numFmtId="221" formatCode="&quot;  &quot;@"/>
    <numFmt numFmtId="222" formatCode="#,##0.0#####\ ;[Red]\-#,##0.0#####\ "/>
    <numFmt numFmtId="223" formatCode="_-* #,##0.0000000_-;\-* #,##0.0000000_-;_-* &quot;-&quot;_-;_-@_-"/>
    <numFmt numFmtId="224" formatCode="_-* #,##0.000000_-;\-* #,##0.000000_-;_-* &quot;-&quot;??_-;_-@_-"/>
    <numFmt numFmtId="225" formatCode="_ &quot;₩&quot;\ * #,##0_ ;_ &quot;₩&quot;\ * \-#,##0_ ;_ &quot;₩&quot;\ * &quot;-&quot;_ ;_ @_ "/>
    <numFmt numFmtId="226" formatCode="_-[$€-2]* #,##0.00_-;\-[$€-2]* #,##0.00_-;_-[$€-2]* &quot;-&quot;??_-"/>
    <numFmt numFmtId="227" formatCode="#,##0.000\ &quot;㎏ &quot;"/>
    <numFmt numFmtId="228" formatCode="#,##0.000\ &quot;m  &quot;"/>
    <numFmt numFmtId="229" formatCode="#,##0.000\ &quot;㎡ &quot;"/>
    <numFmt numFmtId="230" formatCode="#,##0.000\ &quot;㎥ &quot;"/>
    <numFmt numFmtId="231" formatCode="#,##0.00;[Red]&quot;-&quot;#,##0.00"/>
    <numFmt numFmtId="232" formatCode="#,##0\ "/>
    <numFmt numFmtId="233" formatCode="&quot; '&quot;yy&quot;年&quot;\ m&quot;月&quot;\ d&quot;日&quot;"/>
    <numFmt numFmtId="234" formatCode="#,##0\ \ "/>
    <numFmt numFmtId="235" formatCode=";;&quot;－ &quot;"/>
    <numFmt numFmtId="236" formatCode=";;"/>
    <numFmt numFmtId="237" formatCode="#,##0.0"/>
    <numFmt numFmtId="238" formatCode="#,##0&quot;%&quot;"/>
    <numFmt numFmtId="239" formatCode="#,##0.0&quot;%&quot;"/>
    <numFmt numFmtId="240" formatCode="&quot;&quot;#&quot;月   &quot;#&quot;週&quot;"/>
    <numFmt numFmtId="241" formatCode="&quot;   &quot;#,##0"/>
    <numFmt numFmtId="242" formatCode="&quot;          &quot;#,##0"/>
    <numFmt numFmtId="243" formatCode="#,##0&quot;(億원)&quot;"/>
    <numFmt numFmtId="244" formatCode="#,##0&quot;(件)&quot;"/>
    <numFmt numFmtId="245" formatCode="yyyy&quot;年&quot;mm&quot;月&quot;dd&quot;日&quot;"/>
    <numFmt numFmtId="246" formatCode="&quot; &quot;#,##0"/>
    <numFmt numFmtId="247" formatCode="#,##0&quot; &quot;"/>
    <numFmt numFmtId="248" formatCode="#,##0.0&quot; &quot;"/>
    <numFmt numFmtId="249" formatCode="&quot; &quot;#,##0.0"/>
    <numFmt numFmtId="250" formatCode="0.0"/>
    <numFmt numFmtId="251" formatCode="\ #,##0&quot;%&quot;"/>
    <numFmt numFmtId="252" formatCode="\ #,##0"/>
    <numFmt numFmtId="253" formatCode="\ \ #,##0"/>
    <numFmt numFmtId="254" formatCode="\ #,##0.0"/>
    <numFmt numFmtId="255" formatCode="\ #,##0&quot; &quot;"/>
    <numFmt numFmtId="256" formatCode="#,##0&quot;  &quot;\ \ "/>
    <numFmt numFmtId="257" formatCode="&quot;(&quot;###.00&quot;)&quot;"/>
    <numFmt numFmtId="258" formatCode="[Red]\+#;[Red]\-#;[Red]0"/>
    <numFmt numFmtId="259" formatCode="#,##0_ ;[Red]&quot;△&quot;#,##0\ "/>
    <numFmt numFmtId="260" formatCode="_ &quot;$&quot;* #,##0.00_ ;_ &quot;$&quot;* \-#,##0.00_ ;_ &quot;$&quot;* &quot;-&quot;??_ ;_ @_ "/>
    <numFmt numFmtId="261" formatCode="&quot;₩&quot;&quot;₩&quot;&quot;₩&quot;\!\!\!\$#,##0_);[Red]&quot;₩&quot;&quot;₩&quot;&quot;₩&quot;\!\!\!\(&quot;₩&quot;&quot;₩&quot;&quot;₩&quot;\!\!\!\$#,##0&quot;₩&quot;&quot;₩&quot;&quot;₩&quot;\!\!\!\)"/>
    <numFmt numFmtId="262" formatCode="&quot;$&quot;#,##0.00_);[Red]\(&quot;$&quot;#,##0.00\)"/>
    <numFmt numFmtId="263" formatCode="&quot;RM&quot;#,##0.00_);\(&quot;RM&quot;#,##0.00\)"/>
    <numFmt numFmtId="264" formatCode="&quot;$&quot;#,##0.00;;"/>
    <numFmt numFmtId="265" formatCode="#,##0.00&quot;?_);\(#,##0.00&quot;&quot;?&quot;\)"/>
    <numFmt numFmtId="266" formatCode="&quot;$&quot;#,##0.00"/>
    <numFmt numFmtId="267" formatCode="_-* #,##0\ _m_k_-;\-* #,##0\ _m_k_-;_-* &quot;-&quot;\ _m_k_-;_-@_-"/>
    <numFmt numFmtId="268" formatCode="_-* #,##0.000_-;\-* #,##0.000_-;_-* &quot;-&quot;_-;_-@_-"/>
    <numFmt numFmtId="269" formatCode="#"/>
    <numFmt numFmtId="270" formatCode="&quot; '&quot;yy&quot;年 &quot;m&quot;月 &quot;d&quot;日&quot;"/>
    <numFmt numFmtId="271" formatCode="#,##0&quot;  &quot;"/>
    <numFmt numFmtId="272" formatCode="#,##0\%"/>
    <numFmt numFmtId="273" formatCode="#,##0.0\%"/>
    <numFmt numFmtId="274" formatCode="#,##0.0\ "/>
    <numFmt numFmtId="275" formatCode="#,##0&quot;    &quot;"/>
    <numFmt numFmtId="276" formatCode="#,##0.000"/>
    <numFmt numFmtId="277" formatCode="_ * #,##0.00_ ;_ * &quot;₩&quot;\!\-#,##0.00_ ;_ * &quot;-&quot;??_ ;_ @_ "/>
    <numFmt numFmtId="278" formatCode="&quot;₩&quot;\!\$#\!\,##0_);[Red]&quot;₩&quot;\!\(&quot;₩&quot;\!\$#\!\,##0&quot;₩&quot;\!\)"/>
    <numFmt numFmtId="279" formatCode="\(###.00\)"/>
    <numFmt numFmtId="280" formatCode="#."/>
    <numFmt numFmtId="281" formatCode="[Red]&quot;@ &quot;#,##0_ ;[Red]&quot;@ &quot;\-#,##0\ "/>
    <numFmt numFmtId="282" formatCode="_ &quot;¥&quot;* #,##0_ ;_ &quot;¥&quot;* \-#,##0_ ;_ &quot;¥&quot;* &quot;-&quot;_ ;_ @_ "/>
    <numFmt numFmtId="283" formatCode="_ &quot;₩&quot;* #,##0_ ;_ &quot;₩&quot;* &quot;₩&quot;\!\-#,##0_ ;_ &quot;₩&quot;* &quot;-&quot;_ ;_ @_ "/>
    <numFmt numFmtId="284" formatCode="_ &quot;¥&quot;* #,##0.00_ ;_ &quot;¥&quot;* \-#,##0.00_ ;_ &quot;¥&quot;* &quot;-&quot;??_ ;_ @_ "/>
    <numFmt numFmtId="285" formatCode="&quot;₩&quot;\!\$#,##0.00_);&quot;₩&quot;\!\(&quot;₩&quot;\!\$#,##0.00&quot;₩&quot;\!\)"/>
    <numFmt numFmtId="286" formatCode="#,##0;[Red]\△#,##0"/>
    <numFmt numFmtId="287" formatCode="#,##0_ ;[Red]\△#,##0\ "/>
    <numFmt numFmtId="288" formatCode="_-* #,##0.0_-;&quot;₩&quot;\!\-* #,##0.0_-;_-* &quot;-&quot;_-;_-@_-"/>
    <numFmt numFmtId="289" formatCode="_(* #,##0_);_(* \(#,##0\);_(* &quot;-&quot;_);_(@_)"/>
    <numFmt numFmtId="290" formatCode="0.000"/>
    <numFmt numFmtId="291" formatCode="0.000000"/>
    <numFmt numFmtId="292" formatCode="yy\.mm\.dd"/>
    <numFmt numFmtId="293" formatCode="_ \$* #,##0.00_ ;_ \$* \-#,##0.00_ ;_ \$* \-??_ ;_ @_ "/>
    <numFmt numFmtId="294" formatCode="&quot; &quot;@"/>
    <numFmt numFmtId="295" formatCode="0%;[Red]\ \ &quot;-&quot;0%"/>
    <numFmt numFmtId="296" formatCode="0%;[Red]\-0%"/>
    <numFmt numFmtId="297" formatCode="&quot;-224 &quot;"/>
    <numFmt numFmtId="298" formatCode="&quot;-1 &quot;"/>
    <numFmt numFmtId="299" formatCode="&quot;-144 &quot;"/>
    <numFmt numFmtId="300" formatCode="\$#,##0.00_);[Red]&quot;($&quot;#,##0.00\)"/>
    <numFmt numFmtId="301" formatCode="#,##0.00&quot; kr&quot;;[Red]\-#,##0.00&quot; kr&quot;"/>
    <numFmt numFmtId="302" formatCode="m&quot;ont&quot;h\ d&quot;, &quot;yyyy"/>
    <numFmt numFmtId="303" formatCode="\$#,##0.00;;"/>
    <numFmt numFmtId="304" formatCode="_-[$€-2]* #,##0.00_-;\-[$€-2]* #,##0.00_-;_-[$€-2]* \-??_-"/>
    <numFmt numFmtId="305" formatCode="#.00"/>
    <numFmt numFmtId="306" formatCode="_(&quot;$&quot;* #,##0.000_);_(&quot;$&quot;* &quot;₩&quot;&quot;₩&quot;&quot;₩&quot;&quot;₩&quot;&quot;₩&quot;&quot;₩&quot;\(#,##0.000&quot;₩&quot;&quot;₩&quot;&quot;₩&quot;&quot;₩&quot;&quot;₩&quot;&quot;₩&quot;\);_(&quot;$&quot;* &quot;-&quot;??_);_(@_)"/>
    <numFmt numFmtId="307" formatCode="#,##0.000_);&quot;₩&quot;&quot;₩&quot;&quot;₩&quot;&quot;₩&quot;&quot;₩&quot;&quot;₩&quot;\(#,##0.000&quot;₩&quot;&quot;₩&quot;&quot;₩&quot;&quot;₩&quot;&quot;₩&quot;&quot;₩&quot;\)"/>
    <numFmt numFmtId="308" formatCode="_ &quot;₩&quot;* #,##0.00_ ;_ &quot;₩&quot;* &quot;₩&quot;&quot;₩&quot;&quot;₩&quot;&quot;₩&quot;&quot;₩&quot;\-#,##0.00_ ;_ &quot;₩&quot;* &quot;-&quot;??_ ;_ @_ "/>
    <numFmt numFmtId="309" formatCode="&quot;Fr.&quot;\ #,##0;[Red]&quot;Fr.&quot;\ \-#,##0"/>
    <numFmt numFmtId="310" formatCode="&quot;Fr.&quot;\ #,##0.00;[Red]&quot;Fr.&quot;\ \-#,##0.00"/>
    <numFmt numFmtId="311" formatCode="\$#,##0.00"/>
    <numFmt numFmtId="312" formatCode="#,##0.0&quot;     &quot;"/>
    <numFmt numFmtId="313" formatCode="&quot;-225 &quot;"/>
    <numFmt numFmtId="314" formatCode="&quot;144 &quot;"/>
    <numFmt numFmtId="315" formatCode="#,##0\ &quot;DM&quot;;[Red]\-#,##0\ &quot;DM&quot;"/>
    <numFmt numFmtId="316" formatCode="#,##0.00\ &quot;DM&quot;;[Red]\-#,##0.00\ &quot;DM&quot;"/>
    <numFmt numFmtId="317" formatCode="\(0.0%\)"/>
    <numFmt numFmtId="318" formatCode="General_)"/>
    <numFmt numFmtId="319" formatCode="#,##0;&quot;△&quot;#,##0"/>
    <numFmt numFmtId="320" formatCode="_-* #,##0.0_-;\-* #,##0.0_-;_-* &quot;-&quot;??_-;_-@_-"/>
    <numFmt numFmtId="321" formatCode="#,##0.0000000_);[Red]\(#,##0.0000000\)"/>
    <numFmt numFmtId="322" formatCode="0.0%;[Red]\△0.0%"/>
    <numFmt numFmtId="323" formatCode="0.00%;[Red]\△0.00%"/>
    <numFmt numFmtId="324" formatCode="#,##0&quot;칸&quot;"/>
    <numFmt numFmtId="325" formatCode="&quot;₩&quot;#,##0;&quot;₩&quot;&quot;₩&quot;&quot;₩&quot;&quot;₩&quot;&quot;₩&quot;&quot;₩&quot;&quot;₩&quot;&quot;₩&quot;&quot;₩&quot;&quot;₩&quot;\-&quot;₩&quot;#,##0"/>
    <numFmt numFmtId="326" formatCode="\₩#,##0;&quot;₩₩₩₩₩₩₩₩₩₩-₩&quot;#,##0"/>
    <numFmt numFmtId="327" formatCode="&quot;₩&quot;#,##0;[Red]&quot;₩&quot;\-#,##0"/>
    <numFmt numFmtId="328" formatCode="_-* #,##0_-;\-* #,##0_-;_-* \-_-;_-@_-"/>
    <numFmt numFmtId="329" formatCode="#,##0;\-#,##0.00"/>
    <numFmt numFmtId="330" formatCode="#\!\,##0;&quot;₩&quot;\!\-#\!\,##0\!.00"/>
    <numFmt numFmtId="331" formatCode="000.000"/>
    <numFmt numFmtId="332" formatCode="#,##0;&quot;-&quot;#,##0"/>
    <numFmt numFmtId="333" formatCode="General&quot;·&quot;"/>
    <numFmt numFmtId="334" formatCode="General\·"/>
    <numFmt numFmtId="335" formatCode="_ * #,##0_ ;_ * \-#,##0_ ;_ * \-_ ;_ @_ "/>
    <numFmt numFmtId="336" formatCode="&quot;$&quot;#,##0_);\(&quot;$&quot;#,##0\)"/>
    <numFmt numFmtId="337" formatCode="_ * #,##0_ ;_ * &quot;₩&quot;\-#,##0_ ;_ * &quot;-&quot;_ ;_ @_ "/>
    <numFmt numFmtId="338" formatCode="0.0_ "/>
    <numFmt numFmtId="339" formatCode="_ * #,##0.00_ ;_ * \-#,##0.00_ ;_ * \-_ ;_ @_ "/>
    <numFmt numFmtId="340" formatCode="_-* #,##0.000_-;\-* #,##0.000_-;_-* \-_-;_-@_-"/>
    <numFmt numFmtId="341" formatCode="_-\₩* #,##0_-;&quot;-₩&quot;* #,##0_-;_-\₩* \-_-;_-@_-"/>
    <numFmt numFmtId="342" formatCode="_-* #,##0.00_-;&quot;₩&quot;&quot;₩&quot;\-* #,##0.00_-;_-* &quot;-&quot;??_-;_-@_-"/>
    <numFmt numFmtId="343" formatCode="_-* #,##0.00_-;&quot;₩₩-&quot;* #,##0.00_-;_-* \-??_-;_-@_-"/>
    <numFmt numFmtId="344" formatCode="_-&quot;₩&quot;* #,##0.00_-;&quot;₩&quot;&quot;₩&quot;\-&quot;₩&quot;* #,##0.00_-;_-&quot;₩&quot;* &quot;-&quot;??_-;_-@_-"/>
    <numFmt numFmtId="345" formatCode="_-\₩* #,##0.00_-;&quot;₩₩-₩&quot;* #,##0.00_-;_-\₩* \-??_-;_-@_-"/>
    <numFmt numFmtId="346" formatCode="&quot;·&quot;General"/>
    <numFmt numFmtId="347" formatCode="\·General"/>
    <numFmt numFmtId="348" formatCode="_(&quot;$&quot;* #,##0_);_(&quot;$&quot;* \(#,##0\);_(&quot;$&quot;* &quot;-&quot;_);_(@_)"/>
    <numFmt numFmtId="349" formatCode="_ &quot;₩&quot;\ * #,##0.00_ ;_ &quot;₩&quot;\ * \-#,##0.00_ ;_ &quot;₩&quot;\ * &quot;-&quot;??_ ;_ @_ "/>
    <numFmt numFmtId="350" formatCode="00.00"/>
    <numFmt numFmtId="351" formatCode="_-* #,##0.00\ &quot;Kc&quot;_-;\-* #,##0.00\ &quot;Kc&quot;_-;_-* &quot;-&quot;??\ &quot;Kc&quot;_-;_-@_-"/>
    <numFmt numFmtId="352" formatCode="#,##0.00_);[Red]\(#,##0.00\)"/>
    <numFmt numFmtId="353" formatCode="_-* #,##0_-;\-* #,##0_-;_-* &quot;-&quot;??_-;_-@_-"/>
    <numFmt numFmtId="354" formatCode="#,##0.0_);[Red]\(#,##0.0\)"/>
  </numFmts>
  <fonts count="239">
    <font>
      <sz val="10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2"/>
      <name val="Arial"/>
      <family val="2"/>
    </font>
    <font>
      <sz val="10"/>
      <name val="Arial"/>
      <family val="2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μ¸¿o"/>
      <family val="1"/>
      <charset val="129"/>
    </font>
    <font>
      <sz val="8"/>
      <name val="¹UAAA¼"/>
      <family val="1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b/>
      <sz val="18"/>
      <name val="Arial"/>
      <family val="2"/>
    </font>
    <font>
      <sz val="12"/>
      <name val="돋움체"/>
      <family val="3"/>
      <charset val="129"/>
    </font>
    <font>
      <sz val="10"/>
      <name val="명조"/>
      <family val="3"/>
      <charset val="129"/>
    </font>
    <font>
      <sz val="10"/>
      <name val="Helv"/>
      <family val="2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name val="굴림체"/>
      <family val="3"/>
      <charset val="129"/>
    </font>
    <font>
      <u/>
      <sz val="11"/>
      <color indexed="36"/>
      <name val="굴림체"/>
      <family val="3"/>
      <charset val="129"/>
    </font>
    <font>
      <sz val="10"/>
      <name val="MS Sans Serif"/>
      <family val="2"/>
    </font>
    <font>
      <sz val="12"/>
      <name val="Times New Roman"/>
      <family val="1"/>
    </font>
    <font>
      <sz val="11"/>
      <name val="바탕체"/>
      <family val="1"/>
      <charset val="129"/>
    </font>
    <font>
      <sz val="11"/>
      <name val="굴림체"/>
      <family val="3"/>
      <charset val="129"/>
    </font>
    <font>
      <sz val="11"/>
      <name val="뼻뮝"/>
      <family val="3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sz val="10"/>
      <color indexed="12"/>
      <name val="굴림체"/>
      <family val="3"/>
      <charset val="129"/>
    </font>
    <font>
      <sz val="12"/>
      <name val="견고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System"/>
      <family val="2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u/>
      <sz val="10"/>
      <color indexed="12"/>
      <name val="Arial"/>
      <family val="2"/>
    </font>
    <font>
      <sz val="11"/>
      <name val="돋움체"/>
      <family val="3"/>
      <charset val="129"/>
    </font>
    <font>
      <i/>
      <sz val="1"/>
      <color indexed="8"/>
      <name val="Courier"/>
      <family val="3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b/>
      <i/>
      <sz val="10"/>
      <name val="명조"/>
      <family val="3"/>
      <charset val="129"/>
    </font>
    <font>
      <u/>
      <sz val="10"/>
      <color indexed="36"/>
      <name val="Arial"/>
      <family val="2"/>
    </font>
    <font>
      <sz val="9"/>
      <name val="바탕체"/>
      <family val="1"/>
      <charset val="129"/>
    </font>
    <font>
      <sz val="8"/>
      <name val="돋움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바탕"/>
      <family val="1"/>
      <charset val="129"/>
    </font>
    <font>
      <sz val="14"/>
      <name val="돋움"/>
      <family val="3"/>
      <charset val="129"/>
    </font>
    <font>
      <u/>
      <sz val="8.25"/>
      <color indexed="36"/>
      <name val="돋움"/>
      <family val="3"/>
      <charset val="129"/>
    </font>
    <font>
      <sz val="18"/>
      <name val="돋움체"/>
      <family val="3"/>
      <charset val="129"/>
    </font>
    <font>
      <b/>
      <sz val="16"/>
      <name val="돋움체"/>
      <family val="3"/>
      <charset val="129"/>
    </font>
    <font>
      <sz val="12"/>
      <name val="¹UAAA¼"/>
      <family val="1"/>
      <charset val="129"/>
    </font>
    <font>
      <sz val="10"/>
      <name val="μ¸¿oA¼"/>
      <family val="3"/>
      <charset val="129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0"/>
      <name val="Univers (WN)"/>
      <family val="2"/>
    </font>
    <font>
      <u/>
      <sz val="10"/>
      <color indexed="12"/>
      <name val="MS Sans Serif"/>
      <family val="2"/>
    </font>
    <font>
      <sz val="18"/>
      <color indexed="12"/>
      <name val="MS Sans Serif"/>
      <family val="2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4"/>
      <name val="뼻뮝"/>
      <family val="3"/>
      <charset val="129"/>
    </font>
    <font>
      <sz val="12"/>
      <name val="돋움"/>
      <family val="3"/>
      <charset val="129"/>
    </font>
    <font>
      <sz val="10"/>
      <name val="돋움"/>
      <family val="3"/>
      <charset val="129"/>
    </font>
    <font>
      <sz val="10"/>
      <name val="Courier New"/>
      <family val="3"/>
    </font>
    <font>
      <sz val="12"/>
      <name val="명조"/>
      <family val="3"/>
      <charset val="129"/>
    </font>
    <font>
      <sz val="10"/>
      <name val="바탕체"/>
      <family val="1"/>
      <charset val="129"/>
    </font>
    <font>
      <sz val="9"/>
      <name val="돋움체"/>
      <family val="3"/>
      <charset val="129"/>
    </font>
    <font>
      <sz val="10"/>
      <color indexed="10"/>
      <name val="돋움체"/>
      <family val="3"/>
      <charset val="129"/>
    </font>
    <font>
      <sz val="12"/>
      <name val="¹ÙÅÁÃ¼"/>
      <family val="1"/>
    </font>
    <font>
      <sz val="11"/>
      <name val="µ¸¿ò"/>
      <family val="1"/>
      <charset val="129"/>
    </font>
    <font>
      <sz val="12"/>
      <name val="±¼¸²Ã¼"/>
      <family val="3"/>
    </font>
    <font>
      <sz val="11"/>
      <name val="µ¸¿òÃ¼"/>
      <family val="3"/>
      <charset val="129"/>
    </font>
    <font>
      <u/>
      <sz val="10"/>
      <color indexed="14"/>
      <name val="MS Sans Serif"/>
      <family val="2"/>
    </font>
    <font>
      <b/>
      <i/>
      <sz val="18"/>
      <color indexed="39"/>
      <name val="돋움체"/>
      <family val="3"/>
      <charset val="129"/>
    </font>
    <font>
      <sz val="10"/>
      <color indexed="10"/>
      <name val="바탕체"/>
      <family val="1"/>
      <charset val="129"/>
    </font>
    <font>
      <sz val="12"/>
      <color indexed="8"/>
      <name val="바탕체"/>
      <family val="1"/>
      <charset val="129"/>
    </font>
    <font>
      <sz val="14"/>
      <name val="굴림체"/>
      <family val="3"/>
      <charset val="129"/>
    </font>
    <font>
      <i/>
      <sz val="12"/>
      <name val="굴림체"/>
      <family val="3"/>
      <charset val="129"/>
    </font>
    <font>
      <sz val="10"/>
      <color indexed="8"/>
      <name val="돋움"/>
      <family val="3"/>
      <charset val="129"/>
    </font>
    <font>
      <sz val="11"/>
      <name val="¾©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8"/>
      <name val="Arial"/>
      <family val="2"/>
    </font>
    <font>
      <sz val="12"/>
      <name val="¹UAAA¼"/>
      <family val="3"/>
      <charset val="129"/>
    </font>
    <font>
      <sz val="10"/>
      <name val="±¼¸²Ã¼"/>
      <family val="3"/>
      <charset val="129"/>
    </font>
    <font>
      <sz val="10"/>
      <name val="±¼¸²A¼"/>
      <family val="3"/>
      <charset val="129"/>
    </font>
    <font>
      <sz val="10"/>
      <color indexed="9"/>
      <name val="Arial"/>
      <family val="2"/>
    </font>
    <font>
      <sz val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b/>
      <i/>
      <sz val="14"/>
      <name val="Times New Roman"/>
      <family val="1"/>
    </font>
    <font>
      <b/>
      <sz val="9"/>
      <color indexed="9"/>
      <name val="Arial"/>
      <family val="2"/>
    </font>
    <font>
      <b/>
      <i/>
      <sz val="12"/>
      <color indexed="16"/>
      <name val="Times New Roman"/>
      <family val="1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6"/>
      <name val="Times New Roman"/>
      <family val="1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sz val="8"/>
      <color indexed="32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9"/>
      <name val="굴림"/>
      <family val="3"/>
      <charset val="129"/>
    </font>
    <font>
      <sz val="11"/>
      <color indexed="1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2"/>
      <color indexed="16"/>
      <name val="굴림체"/>
      <family val="3"/>
      <charset val="129"/>
    </font>
    <font>
      <b/>
      <sz val="11"/>
      <color indexed="8"/>
      <name val="맑은 고딕"/>
      <family val="3"/>
      <charset val="129"/>
    </font>
    <font>
      <sz val="12"/>
      <name val="新細明體"/>
      <family val="1"/>
      <charset val="136"/>
    </font>
    <font>
      <sz val="11"/>
      <color indexed="62"/>
      <name val="맑은 고딕"/>
      <family val="3"/>
      <charset val="129"/>
    </font>
    <font>
      <sz val="12"/>
      <color indexed="24"/>
      <name val="Helv"/>
      <family val="2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19"/>
      <name val="돋움체"/>
      <family val="3"/>
      <charset val="129"/>
    </font>
    <font>
      <i/>
      <u/>
      <sz val="1"/>
      <color indexed="16"/>
      <name val="Courier"/>
      <family val="3"/>
    </font>
    <font>
      <sz val="12"/>
      <name val="???"/>
      <family val="1"/>
    </font>
    <font>
      <sz val="12"/>
      <name val="¹????¼"/>
      <family val="1"/>
      <charset val="129"/>
    </font>
    <font>
      <u/>
      <sz val="11"/>
      <color indexed="36"/>
      <name val="굃굍 굊긕긘긞긏"/>
      <family val="3"/>
      <charset val="129"/>
    </font>
    <font>
      <sz val="12"/>
      <name val="COUR"/>
      <family val="3"/>
    </font>
    <font>
      <sz val="11"/>
      <name val="ⓒoUAAA¨u"/>
      <family val="1"/>
      <charset val="129"/>
    </font>
    <font>
      <sz val="8"/>
      <name val="Sans EE"/>
      <family val="1"/>
      <charset val="238"/>
    </font>
    <font>
      <sz val="10"/>
      <color indexed="8"/>
      <name val="Arial"/>
      <family val="2"/>
    </font>
    <font>
      <sz val="1"/>
      <color indexed="16"/>
      <name val="Courier"/>
      <family val="3"/>
    </font>
    <font>
      <sz val="12"/>
      <name val="¾©"/>
      <family val="3"/>
      <charset val="129"/>
    </font>
    <font>
      <sz val="12"/>
      <name val="견명조"/>
      <family val="1"/>
      <charset val="129"/>
    </font>
    <font>
      <sz val="10"/>
      <name val="옛체"/>
      <family val="1"/>
      <charset val="129"/>
    </font>
    <font>
      <sz val="1"/>
      <color indexed="0"/>
      <name val="Courier"/>
      <family val="3"/>
    </font>
    <font>
      <sz val="14"/>
      <name val="AngsanaUPC"/>
      <family val="1"/>
    </font>
    <font>
      <b/>
      <sz val="14"/>
      <name val="Arial"/>
      <family val="2"/>
    </font>
    <font>
      <sz val="12"/>
      <name val="¡§IoUAAA￠R¡×u"/>
      <family val="3"/>
      <charset val="129"/>
    </font>
    <font>
      <sz val="12"/>
      <name val="©öUAAA¨ù"/>
      <family val="1"/>
      <charset val="129"/>
    </font>
    <font>
      <sz val="10"/>
      <name val="¹ÙÅÁÃ¼"/>
      <family val="1"/>
      <charset val="129"/>
    </font>
    <font>
      <sz val="11"/>
      <name val="µ¸¿ò"/>
      <family val="3"/>
      <charset val="129"/>
    </font>
    <font>
      <sz val="11"/>
      <name val="μ¸¿oA¼"/>
      <family val="1"/>
      <charset val="129"/>
    </font>
    <font>
      <sz val="8"/>
      <name val="Times New Roman"/>
      <family val="1"/>
    </font>
    <font>
      <sz val="10"/>
      <name val="μ¸¿oA¼"/>
      <family val="1"/>
      <charset val="129"/>
    </font>
    <font>
      <sz val="12"/>
      <name val="μ¸¿oA¼"/>
      <family val="1"/>
      <charset val="129"/>
    </font>
    <font>
      <sz val="10"/>
      <color indexed="8"/>
      <name val="MS Sans Serif"/>
      <family val="2"/>
    </font>
    <font>
      <b/>
      <sz val="12"/>
      <name val="Arial MT"/>
      <family val="2"/>
    </font>
    <font>
      <sz val="12"/>
      <name val="Tms Rmn"/>
      <family val="1"/>
    </font>
    <font>
      <sz val="8"/>
      <name val="ⓒoUAAA¨u"/>
      <family val="1"/>
      <charset val="129"/>
    </font>
    <font>
      <sz val="10"/>
      <name val="¹UAAA¼"/>
      <family val="1"/>
      <charset val="129"/>
    </font>
    <font>
      <sz val="11"/>
      <name val="±¼¸²A¼"/>
      <family val="3"/>
      <charset val="129"/>
    </font>
    <font>
      <sz val="14"/>
      <name val="¹UAAA¼"/>
      <family val="1"/>
      <charset val="129"/>
    </font>
    <font>
      <sz val="10"/>
      <name val="¹UAAA¼"/>
      <family val="3"/>
      <charset val="129"/>
    </font>
    <font>
      <sz val="9"/>
      <name val="Times New Roman"/>
      <family val="1"/>
    </font>
    <font>
      <sz val="12"/>
      <name val="Arial MT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sz val="10"/>
      <name val="Geneva"/>
      <family val="2"/>
    </font>
    <font>
      <b/>
      <sz val="1"/>
      <color indexed="8"/>
      <name val="Courier New"/>
      <family val="3"/>
    </font>
    <font>
      <b/>
      <sz val="8"/>
      <name val="MS Sans Serif"/>
      <family val="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b/>
      <sz val="11"/>
      <name val="Arial"/>
      <family val="2"/>
    </font>
    <font>
      <sz val="11"/>
      <name val="굃굍 긕긘긞긏"/>
      <family val="3"/>
      <charset val="129"/>
    </font>
    <font>
      <sz val="8"/>
      <name val="Wingdings"/>
      <charset val="2"/>
    </font>
    <font>
      <b/>
      <sz val="9"/>
      <name val="굴림"/>
      <family val="3"/>
      <charset val="129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20"/>
      <color indexed="9"/>
      <name val="굴림"/>
      <family val="3"/>
      <charset val="129"/>
    </font>
    <font>
      <sz val="12"/>
      <color indexed="14"/>
      <name val="Arial"/>
      <family val="2"/>
    </font>
    <font>
      <sz val="8"/>
      <name val="MS Sans Serif"/>
      <family val="2"/>
    </font>
    <font>
      <b/>
      <sz val="8"/>
      <color indexed="8"/>
      <name val="Arial"/>
      <family val="2"/>
    </font>
    <font>
      <b/>
      <i/>
      <sz val="18"/>
      <color indexed="12"/>
      <name val="돋움체"/>
      <family val="3"/>
      <charset val="129"/>
    </font>
    <font>
      <b/>
      <sz val="8"/>
      <color indexed="18"/>
      <name val="Arial"/>
      <family val="2"/>
    </font>
    <font>
      <sz val="8"/>
      <color indexed="12"/>
      <name val="Arial"/>
      <family val="2"/>
    </font>
    <font>
      <u/>
      <sz val="9"/>
      <color indexed="12"/>
      <name val="Arial"/>
      <family val="2"/>
    </font>
    <font>
      <i/>
      <outline/>
      <shadow/>
      <u/>
      <sz val="1"/>
      <color indexed="24"/>
      <name val="Courier New"/>
      <family val="3"/>
    </font>
    <font>
      <b/>
      <sz val="11"/>
      <color indexed="52"/>
      <name val="맑은 고딕"/>
      <family val="3"/>
      <charset val="129"/>
    </font>
    <font>
      <sz val="12"/>
      <name val="Courier"/>
      <family val="3"/>
    </font>
    <font>
      <u/>
      <sz val="11"/>
      <color indexed="12"/>
      <name val="굃굍 굊긕긘긞긏"/>
      <family val="3"/>
      <charset val="129"/>
    </font>
    <font>
      <b/>
      <i/>
      <sz val="11"/>
      <name val="Arial"/>
      <family val="2"/>
    </font>
    <font>
      <u/>
      <sz val="20"/>
      <name val="HY헤드라인M"/>
      <family val="1"/>
      <charset val="129"/>
    </font>
    <font>
      <u/>
      <sz val="11"/>
      <color indexed="20"/>
      <name val="돋움"/>
      <family val="3"/>
      <charset val="129"/>
    </font>
    <font>
      <sz val="11"/>
      <name val="Arial"/>
      <family val="2"/>
    </font>
    <font>
      <sz val="11"/>
      <color indexed="60"/>
      <name val="맑은 고딕"/>
      <family val="3"/>
      <charset val="129"/>
    </font>
    <font>
      <sz val="12"/>
      <name val="뼻뮝"/>
      <family val="3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b/>
      <u/>
      <sz val="14"/>
      <name val="Arial"/>
      <family val="2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u/>
      <sz val="10"/>
      <color indexed="20"/>
      <name val="Arial"/>
      <family val="2"/>
    </font>
    <font>
      <sz val="10"/>
      <name val="한양신명조"/>
      <family val="1"/>
      <charset val="129"/>
    </font>
    <font>
      <sz val="10"/>
      <name val="궁서(English)"/>
      <family val="3"/>
      <charset val="129"/>
    </font>
    <font>
      <sz val="12"/>
      <color indexed="17"/>
      <name val="*세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u/>
      <sz val="9"/>
      <color indexed="36"/>
      <name val="Arial"/>
      <family val="2"/>
    </font>
    <font>
      <u/>
      <sz val="9.9"/>
      <color indexed="12"/>
      <name val="돋움"/>
      <family val="3"/>
      <charset val="129"/>
    </font>
    <font>
      <u/>
      <sz val="11"/>
      <color theme="10"/>
      <name val="돋움"/>
      <family val="3"/>
      <charset val="129"/>
    </font>
    <font>
      <sz val="10"/>
      <name val="PragmaticaCTT"/>
      <family val="1"/>
    </font>
    <font>
      <b/>
      <u/>
      <sz val="10"/>
      <color indexed="12"/>
      <name val="고딕"/>
      <family val="3"/>
      <charset val="129"/>
    </font>
    <font>
      <b/>
      <sz val="10"/>
      <name val="Flange-Light"/>
      <family val="1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16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darkGray">
        <fgColor indexed="1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35"/>
      </patternFill>
    </fill>
    <fill>
      <patternFill patternType="solid">
        <fgColor indexed="16"/>
        <bgColor indexed="37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darkVertical"/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31"/>
        <bgColor indexed="64"/>
      </patternFill>
    </fill>
    <fill>
      <patternFill patternType="solid">
        <fgColor indexed="62"/>
      </patternFill>
    </fill>
    <fill>
      <patternFill patternType="solid">
        <fgColor indexed="41"/>
        <bgColor indexed="31"/>
      </patternFill>
    </fill>
    <fill>
      <patternFill patternType="solid">
        <fgColor indexed="57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11887">
    <xf numFmtId="0" fontId="0" fillId="0" borderId="0"/>
    <xf numFmtId="196" fontId="7" fillId="0" borderId="0" applyFill="0" applyBorder="0" applyProtection="0"/>
    <xf numFmtId="0" fontId="29" fillId="0" borderId="1">
      <alignment horizontal="center"/>
    </xf>
    <xf numFmtId="3" fontId="18" fillId="0" borderId="2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/>
    <xf numFmtId="3" fontId="18" fillId="0" borderId="2"/>
    <xf numFmtId="3" fontId="18" fillId="0" borderId="2"/>
    <xf numFmtId="0" fontId="2" fillId="0" borderId="0" applyBorder="0">
      <alignment horizontal="right" vertical="center"/>
    </xf>
    <xf numFmtId="0" fontId="2" fillId="0" borderId="0" applyBorder="0">
      <alignment horizontal="right" vertical="center"/>
    </xf>
    <xf numFmtId="180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37" fontId="18" fillId="0" borderId="0"/>
    <xf numFmtId="0" fontId="9" fillId="0" borderId="0">
      <protection locked="0"/>
    </xf>
    <xf numFmtId="0" fontId="31" fillId="0" borderId="0" applyFont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2" borderId="0" applyFill="0" applyBorder="0" applyProtection="0">
      <alignment horizontal="right"/>
    </xf>
    <xf numFmtId="10" fontId="32" fillId="0" borderId="0" applyFill="0" applyBorder="0" applyProtection="0">
      <alignment horizontal="right"/>
    </xf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193" fontId="4" fillId="0" borderId="3" applyFont="0" applyFill="0" applyAlignment="0" applyProtection="0">
      <alignment horizontal="center" vertical="center"/>
    </xf>
    <xf numFmtId="0" fontId="33" fillId="0" borderId="0"/>
    <xf numFmtId="201" fontId="58" fillId="0" borderId="4">
      <alignment vertical="center"/>
    </xf>
    <xf numFmtId="4" fontId="45" fillId="0" borderId="0"/>
    <xf numFmtId="4" fontId="45" fillId="0" borderId="0"/>
    <xf numFmtId="4" fontId="45" fillId="0" borderId="0"/>
    <xf numFmtId="3" fontId="34" fillId="0" borderId="0">
      <alignment vertical="center" wrapText="1"/>
    </xf>
    <xf numFmtId="3" fontId="35" fillId="0" borderId="0">
      <alignment vertical="center" wrapText="1"/>
    </xf>
    <xf numFmtId="200" fontId="18" fillId="0" borderId="0"/>
    <xf numFmtId="0" fontId="59" fillId="0" borderId="0">
      <alignment vertical="center"/>
    </xf>
    <xf numFmtId="188" fontId="7" fillId="0" borderId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 applyFont="0" applyFill="0" applyBorder="0" applyAlignment="0" applyProtection="0"/>
    <xf numFmtId="0" fontId="7" fillId="0" borderId="0"/>
    <xf numFmtId="0" fontId="19" fillId="0" borderId="5"/>
    <xf numFmtId="0" fontId="60" fillId="0" borderId="0" applyNumberFormat="0" applyFill="0" applyBorder="0" applyAlignment="0" applyProtection="0">
      <alignment vertical="top"/>
      <protection locked="0"/>
    </xf>
    <xf numFmtId="0" fontId="36" fillId="0" borderId="0">
      <alignment vertical="center"/>
    </xf>
    <xf numFmtId="0" fontId="37" fillId="0" borderId="0">
      <alignment horizontal="center" vertical="center"/>
    </xf>
    <xf numFmtId="4" fontId="9" fillId="0" borderId="0">
      <protection locked="0"/>
    </xf>
    <xf numFmtId="186" fontId="7" fillId="0" borderId="0">
      <protection locked="0"/>
    </xf>
    <xf numFmtId="0" fontId="7" fillId="0" borderId="0">
      <alignment vertical="center"/>
    </xf>
    <xf numFmtId="0" fontId="61" fillId="0" borderId="0">
      <alignment horizontal="centerContinuous" vertical="center"/>
    </xf>
    <xf numFmtId="0" fontId="7" fillId="0" borderId="2">
      <alignment horizontal="distributed" vertical="center" justifyLastLine="1"/>
    </xf>
    <xf numFmtId="0" fontId="7" fillId="0" borderId="6">
      <alignment horizontal="distributed" vertical="top" justifyLastLine="1"/>
    </xf>
    <xf numFmtId="0" fontId="7" fillId="0" borderId="7">
      <alignment horizontal="distributed" justifyLastLine="1"/>
    </xf>
    <xf numFmtId="177" fontId="62" fillId="0" borderId="0">
      <alignment vertical="center"/>
    </xf>
    <xf numFmtId="0" fontId="7" fillId="0" borderId="0"/>
    <xf numFmtId="202" fontId="7" fillId="0" borderId="0" applyFont="0" applyFill="0" applyBorder="0" applyAlignment="0" applyProtection="0"/>
    <xf numFmtId="197" fontId="32" fillId="2" borderId="0" applyFill="0" applyBorder="0" applyProtection="0">
      <alignment horizontal="right"/>
    </xf>
    <xf numFmtId="203" fontId="48" fillId="0" borderId="0">
      <alignment horizontal="left"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>
      <protection locked="0"/>
    </xf>
    <xf numFmtId="0" fontId="18" fillId="0" borderId="7">
      <alignment horizontal="distributed" justifyLastLine="1"/>
    </xf>
    <xf numFmtId="0" fontId="18" fillId="0" borderId="8">
      <alignment horizontal="distributed" vertical="center" justifyLastLine="1"/>
    </xf>
    <xf numFmtId="0" fontId="18" fillId="0" borderId="9">
      <alignment horizontal="distributed" vertical="top" justifyLastLine="1"/>
    </xf>
    <xf numFmtId="0" fontId="72" fillId="0" borderId="0">
      <alignment vertical="center"/>
    </xf>
    <xf numFmtId="0" fontId="6" fillId="0" borderId="0"/>
    <xf numFmtId="0" fontId="4" fillId="0" borderId="0">
      <alignment vertical="center"/>
    </xf>
    <xf numFmtId="0" fontId="52" fillId="0" borderId="0">
      <alignment vertical="center"/>
    </xf>
    <xf numFmtId="0" fontId="73" fillId="0" borderId="0">
      <alignment vertical="center"/>
    </xf>
    <xf numFmtId="0" fontId="4" fillId="0" borderId="0"/>
    <xf numFmtId="0" fontId="4" fillId="0" borderId="0"/>
    <xf numFmtId="0" fontId="7" fillId="0" borderId="4">
      <alignment vertical="center" wrapText="1"/>
    </xf>
    <xf numFmtId="0" fontId="4" fillId="0" borderId="2" applyNumberFormat="0" applyFill="0" applyProtection="0">
      <alignment vertical="center"/>
    </xf>
    <xf numFmtId="0" fontId="9" fillId="0" borderId="10">
      <protection locked="0"/>
    </xf>
    <xf numFmtId="184" fontId="7" fillId="0" borderId="0">
      <protection locked="0"/>
    </xf>
    <xf numFmtId="187" fontId="7" fillId="0" borderId="0">
      <protection locked="0"/>
    </xf>
    <xf numFmtId="0" fontId="63" fillId="0" borderId="0" applyFont="0" applyFill="0" applyBorder="0" applyAlignment="0" applyProtection="0"/>
    <xf numFmtId="176" fontId="4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63" fillId="0" borderId="0" applyFont="0" applyFill="0" applyBorder="0" applyAlignment="0" applyProtection="0"/>
    <xf numFmtId="178" fontId="4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9" fillId="0" borderId="0"/>
    <xf numFmtId="0" fontId="64" fillId="0" borderId="0" applyFont="0" applyFill="0" applyBorder="0" applyAlignment="0" applyProtection="0"/>
    <xf numFmtId="177" fontId="4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63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40" fillId="0" borderId="0"/>
    <xf numFmtId="0" fontId="43" fillId="0" borderId="0"/>
    <xf numFmtId="192" fontId="4" fillId="0" borderId="0" applyFill="0" applyBorder="0" applyAlignment="0"/>
    <xf numFmtId="0" fontId="12" fillId="0" borderId="0"/>
    <xf numFmtId="0" fontId="44" fillId="0" borderId="0" applyNumberFormat="0" applyFill="0" applyBorder="0" applyAlignment="0" applyProtection="0">
      <alignment vertical="top"/>
      <protection locked="0"/>
    </xf>
    <xf numFmtId="4" fontId="9" fillId="0" borderId="0">
      <protection locked="0"/>
    </xf>
    <xf numFmtId="41" fontId="21" fillId="0" borderId="0" applyFont="0" applyFill="0" applyBorder="0" applyAlignment="0" applyProtection="0"/>
    <xf numFmtId="182" fontId="13" fillId="0" borderId="0"/>
    <xf numFmtId="3" fontId="6" fillId="0" borderId="0" applyFont="0" applyFill="0" applyBorder="0" applyAlignment="0" applyProtection="0"/>
    <xf numFmtId="0" fontId="22" fillId="0" borderId="0" applyNumberFormat="0" applyAlignment="0">
      <alignment horizontal="left"/>
    </xf>
    <xf numFmtId="0" fontId="27" fillId="0" borderId="0" applyFont="0" applyFill="0" applyBorder="0" applyAlignment="0" applyProtection="0"/>
    <xf numFmtId="198" fontId="45" fillId="0" borderId="0">
      <protection locked="0"/>
    </xf>
    <xf numFmtId="0" fontId="21" fillId="0" borderId="0" applyFont="0" applyFill="0" applyBorder="0" applyAlignment="0" applyProtection="0"/>
    <xf numFmtId="181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4" fillId="0" borderId="0"/>
    <xf numFmtId="0" fontId="6" fillId="0" borderId="0" applyFont="0" applyFill="0" applyBorder="0" applyAlignment="0" applyProtection="0"/>
    <xf numFmtId="191" fontId="4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0" applyNumberFormat="0" applyAlignment="0">
      <alignment horizontal="left"/>
    </xf>
    <xf numFmtId="0" fontId="9" fillId="0" borderId="0">
      <protection locked="0"/>
    </xf>
    <xf numFmtId="0" fontId="9" fillId="0" borderId="0">
      <protection locked="0"/>
    </xf>
    <xf numFmtId="0" fontId="46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46" fillId="0" borderId="0">
      <protection locked="0"/>
    </xf>
    <xf numFmtId="3" fontId="67" fillId="0" borderId="0" applyFont="0" applyFill="0" applyBorder="0" applyAlignment="0" applyProtection="0"/>
    <xf numFmtId="2" fontId="6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0" borderId="0">
      <alignment horizontal="left"/>
    </xf>
    <xf numFmtId="0" fontId="5" fillId="0" borderId="11" applyNumberFormat="0" applyAlignment="0" applyProtection="0">
      <alignment horizontal="left" vertical="center"/>
    </xf>
    <xf numFmtId="0" fontId="5" fillId="0" borderId="12">
      <alignment horizontal="left" vertical="center"/>
    </xf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0" fontId="14" fillId="2" borderId="2" applyNumberFormat="0" applyBorder="0" applyAlignment="0" applyProtection="0"/>
    <xf numFmtId="0" fontId="16" fillId="0" borderId="13"/>
    <xf numFmtId="5" fontId="67" fillId="0" borderId="0" applyFont="0" applyFill="0" applyBorder="0" applyAlignment="0" applyProtection="0"/>
    <xf numFmtId="37" fontId="24" fillId="0" borderId="0"/>
    <xf numFmtId="0" fontId="7" fillId="0" borderId="0"/>
    <xf numFmtId="183" fontId="4" fillId="0" borderId="0"/>
    <xf numFmtId="199" fontId="45" fillId="0" borderId="0">
      <protection locked="0"/>
    </xf>
    <xf numFmtId="10" fontId="6" fillId="0" borderId="0" applyFont="0" applyFill="0" applyBorder="0" applyAlignment="0" applyProtection="0"/>
    <xf numFmtId="30" fontId="25" fillId="0" borderId="0" applyNumberFormat="0" applyFill="0" applyBorder="0" applyAlignment="0" applyProtection="0">
      <alignment horizontal="left"/>
    </xf>
    <xf numFmtId="0" fontId="16" fillId="0" borderId="0"/>
    <xf numFmtId="40" fontId="26" fillId="0" borderId="0" applyBorder="0">
      <alignment horizontal="right"/>
    </xf>
    <xf numFmtId="0" fontId="63" fillId="0" borderId="0"/>
    <xf numFmtId="0" fontId="63" fillId="0" borderId="0"/>
    <xf numFmtId="0" fontId="70" fillId="3" borderId="0">
      <alignment horizontal="centerContinuous"/>
    </xf>
    <xf numFmtId="0" fontId="47" fillId="0" borderId="0" applyFill="0" applyBorder="0" applyProtection="0">
      <alignment horizontal="centerContinuous" vertical="center"/>
    </xf>
    <xf numFmtId="0" fontId="48" fillId="2" borderId="0" applyFill="0" applyBorder="0" applyProtection="0">
      <alignment horizontal="center" vertical="center"/>
    </xf>
    <xf numFmtId="0" fontId="6" fillId="0" borderId="10" applyNumberFormat="0" applyFont="0" applyFill="0" applyAlignment="0" applyProtection="0"/>
    <xf numFmtId="0" fontId="49" fillId="0" borderId="14">
      <alignment horizontal="left"/>
    </xf>
    <xf numFmtId="2" fontId="67" fillId="0" borderId="0" applyFont="0" applyFill="0" applyBorder="0" applyAlignment="0" applyProtection="0"/>
    <xf numFmtId="3" fontId="50" fillId="0" borderId="15"/>
    <xf numFmtId="0" fontId="51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177" fontId="2" fillId="0" borderId="0" applyFont="0" applyFill="0" applyBorder="0" applyAlignment="0" applyProtection="0"/>
    <xf numFmtId="0" fontId="6" fillId="57" borderId="161" applyNumberFormat="0" applyProtection="0">
      <alignment horizontal="left" vertical="center" indent="1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211" fontId="77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1" fontId="77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3" fontId="79" fillId="0" borderId="18">
      <alignment horizontal="right" vertical="center"/>
    </xf>
    <xf numFmtId="3" fontId="79" fillId="0" borderId="18">
      <alignment horizontal="right"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213" fontId="4" fillId="0" borderId="0">
      <alignment vertical="center"/>
    </xf>
    <xf numFmtId="214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4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6" fontId="2" fillId="0" borderId="0">
      <alignment vertical="center"/>
    </xf>
    <xf numFmtId="0" fontId="4" fillId="0" borderId="0"/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" fontId="79" fillId="0" borderId="18">
      <alignment horizontal="right" vertical="center"/>
    </xf>
    <xf numFmtId="216" fontId="2" fillId="0" borderId="29">
      <alignment vertical="center"/>
    </xf>
    <xf numFmtId="9" fontId="7" fillId="0" borderId="0">
      <protection locked="0"/>
    </xf>
    <xf numFmtId="0" fontId="21" fillId="0" borderId="0"/>
    <xf numFmtId="209" fontId="48" fillId="0" borderId="0"/>
    <xf numFmtId="0" fontId="80" fillId="0" borderId="0"/>
    <xf numFmtId="0" fontId="2" fillId="0" borderId="0">
      <alignment vertical="center"/>
    </xf>
    <xf numFmtId="209" fontId="32" fillId="0" borderId="0"/>
    <xf numFmtId="217" fontId="27" fillId="0" borderId="31" applyFont="0" applyFill="0" applyBorder="0" applyAlignment="0">
      <alignment horizontal="left" vertical="center"/>
    </xf>
    <xf numFmtId="3" fontId="29" fillId="0" borderId="24">
      <alignment horizontal="center"/>
    </xf>
    <xf numFmtId="0" fontId="71" fillId="0" borderId="16">
      <alignment vertical="center"/>
    </xf>
    <xf numFmtId="177" fontId="27" fillId="0" borderId="30">
      <alignment vertical="center"/>
    </xf>
    <xf numFmtId="0" fontId="81" fillId="0" borderId="0" applyBorder="0"/>
    <xf numFmtId="0" fontId="2" fillId="0" borderId="0" applyNumberFormat="0" applyFont="0" applyFill="0" applyBorder="0" applyProtection="0">
      <alignment horizontal="distributed" vertical="center" justifyLastLine="1"/>
    </xf>
    <xf numFmtId="10" fontId="82" fillId="0" borderId="0">
      <alignment vertical="center"/>
    </xf>
    <xf numFmtId="218" fontId="2" fillId="0" borderId="0" applyFont="0" applyFill="0" applyBorder="0" applyProtection="0">
      <alignment horizontal="center" vertical="center"/>
    </xf>
    <xf numFmtId="219" fontId="2" fillId="0" borderId="0" applyFont="0" applyFill="0" applyBorder="0" applyProtection="0">
      <alignment horizontal="center" vertical="center"/>
    </xf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76" fillId="0" borderId="0"/>
    <xf numFmtId="177" fontId="83" fillId="0" borderId="31">
      <alignment vertical="center"/>
    </xf>
    <xf numFmtId="0" fontId="2" fillId="0" borderId="0" applyNumberFormat="0" applyFont="0" applyFill="0" applyBorder="0" applyProtection="0">
      <alignment horizontal="centerContinuous" vertical="center"/>
    </xf>
    <xf numFmtId="220" fontId="82" fillId="0" borderId="0">
      <alignment vertical="center"/>
    </xf>
    <xf numFmtId="177" fontId="78" fillId="0" borderId="31">
      <alignment vertical="center"/>
    </xf>
    <xf numFmtId="41" fontId="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7" fillId="0" borderId="0"/>
    <xf numFmtId="0" fontId="51" fillId="0" borderId="0" applyNumberFormat="0" applyFill="0" applyBorder="0" applyAlignment="0" applyProtection="0">
      <alignment vertical="top"/>
      <protection locked="0"/>
    </xf>
    <xf numFmtId="221" fontId="81" fillId="0" borderId="2" applyBorder="0">
      <alignment vertical="center"/>
    </xf>
    <xf numFmtId="0" fontId="7" fillId="0" borderId="0" applyFont="0" applyFill="0" applyBorder="0" applyAlignment="0" applyProtection="0"/>
    <xf numFmtId="222" fontId="2" fillId="0" borderId="0" applyFont="0" applyFill="0" applyBorder="0" applyProtection="0">
      <alignment vertical="center"/>
    </xf>
    <xf numFmtId="38" fontId="2" fillId="0" borderId="0" applyFont="0" applyFill="0" applyBorder="0" applyProtection="0">
      <alignment vertical="center"/>
    </xf>
    <xf numFmtId="3" fontId="18" fillId="0" borderId="150"/>
    <xf numFmtId="38" fontId="2" fillId="0" borderId="0" applyFont="0" applyFill="0" applyBorder="0" applyAlignment="0" applyProtection="0">
      <alignment vertical="center"/>
    </xf>
    <xf numFmtId="201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220" fontId="45" fillId="0" borderId="0" applyFont="0" applyFill="0" applyBorder="0" applyAlignment="0" applyProtection="0"/>
    <xf numFmtId="223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3" fontId="7" fillId="0" borderId="15"/>
    <xf numFmtId="42" fontId="4" fillId="0" borderId="0" applyFont="0" applyFill="0" applyBorder="0" applyAlignment="0" applyProtection="0"/>
    <xf numFmtId="176" fontId="84" fillId="0" borderId="0" applyFont="0" applyFill="0" applyBorder="0" applyAlignment="0" applyProtection="0"/>
    <xf numFmtId="225" fontId="85" fillId="0" borderId="0" applyFont="0" applyFill="0" applyBorder="0" applyAlignment="0" applyProtection="0"/>
    <xf numFmtId="0" fontId="63" fillId="0" borderId="0" applyFont="0" applyFill="0" applyBorder="0" applyAlignment="0" applyProtection="0"/>
    <xf numFmtId="178" fontId="84" fillId="0" borderId="0" applyFont="0" applyFill="0" applyBorder="0" applyAlignment="0" applyProtection="0"/>
    <xf numFmtId="0" fontId="63" fillId="0" borderId="0" applyFont="0" applyFill="0" applyBorder="0" applyAlignment="0" applyProtection="0"/>
    <xf numFmtId="177" fontId="84" fillId="0" borderId="0" applyFont="0" applyFill="0" applyBorder="0" applyAlignment="0" applyProtection="0"/>
    <xf numFmtId="177" fontId="85" fillId="0" borderId="0" applyFont="0" applyFill="0" applyBorder="0" applyAlignment="0" applyProtection="0"/>
    <xf numFmtId="0" fontId="7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86" fillId="0" borderId="0"/>
    <xf numFmtId="0" fontId="63" fillId="0" borderId="0"/>
    <xf numFmtId="0" fontId="87" fillId="0" borderId="0"/>
    <xf numFmtId="0" fontId="85" fillId="0" borderId="0"/>
    <xf numFmtId="226" fontId="4" fillId="0" borderId="0" applyFont="0" applyFill="0" applyBorder="0" applyAlignment="0" applyProtection="0"/>
    <xf numFmtId="0" fontId="88" fillId="0" borderId="0" applyNumberFormat="0" applyFill="0" applyBorder="0" applyAlignment="0" applyProtection="0"/>
    <xf numFmtId="3" fontId="81" fillId="0" borderId="30">
      <alignment horizontal="right" vertical="center"/>
    </xf>
    <xf numFmtId="4" fontId="81" fillId="0" borderId="30">
      <alignment horizontal="right" vertical="center"/>
    </xf>
    <xf numFmtId="0" fontId="69" fillId="0" borderId="0" applyNumberFormat="0" applyFill="0" applyBorder="0" applyAlignment="0" applyProtection="0"/>
    <xf numFmtId="227" fontId="81" fillId="0" borderId="2">
      <alignment vertical="center"/>
    </xf>
    <xf numFmtId="0" fontId="56" fillId="0" borderId="32" applyFont="0" applyBorder="0" applyAlignment="0">
      <alignment horizontal="center" vertical="center"/>
    </xf>
    <xf numFmtId="228" fontId="81" fillId="0" borderId="2">
      <alignment horizontal="right" vertical="center"/>
    </xf>
    <xf numFmtId="229" fontId="81" fillId="0" borderId="2">
      <alignment vertical="center"/>
    </xf>
    <xf numFmtId="230" fontId="81" fillId="0" borderId="2">
      <alignment vertical="center"/>
    </xf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79" fontId="2" fillId="0" borderId="0">
      <alignment vertical="center"/>
    </xf>
    <xf numFmtId="200" fontId="2" fillId="0" borderId="0">
      <alignment horizontal="right" vertical="center"/>
    </xf>
    <xf numFmtId="200" fontId="2" fillId="0" borderId="0">
      <alignment vertical="distributed"/>
    </xf>
    <xf numFmtId="49" fontId="89" fillId="0" borderId="0" applyFill="0" applyBorder="0" applyProtection="0">
      <alignment horizontal="centerContinuous" vertical="center"/>
    </xf>
    <xf numFmtId="0" fontId="4" fillId="0" borderId="0"/>
    <xf numFmtId="0" fontId="81" fillId="0" borderId="0"/>
    <xf numFmtId="231" fontId="4" fillId="0" borderId="0" applyFont="0" applyFill="0" applyBorder="0" applyAlignment="0" applyProtection="0"/>
    <xf numFmtId="232" fontId="7" fillId="0" borderId="0" applyFont="0" applyFill="0" applyBorder="0" applyAlignment="0" applyProtection="0"/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3" fontId="4" fillId="0" borderId="2" applyFont="0" applyFill="0" applyBorder="0" applyAlignment="0" applyProtection="0">
      <alignment vertical="center"/>
    </xf>
    <xf numFmtId="234" fontId="7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1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41" fontId="4" fillId="0" borderId="0" applyNumberFormat="0" applyFont="0" applyFill="0" applyBorder="0" applyAlignment="0" applyProtection="0"/>
    <xf numFmtId="232" fontId="91" fillId="0" borderId="0" applyNumberFormat="0" applyFont="0" applyFill="0" applyBorder="0" applyAlignment="0" applyProtection="0"/>
    <xf numFmtId="246" fontId="4" fillId="0" borderId="0" applyFont="0" applyFill="0" applyBorder="0" applyAlignment="0" applyProtection="0"/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7" fontId="4" fillId="0" borderId="2" applyFont="0" applyFill="0" applyBorder="0" applyAlignment="0" applyProtection="0">
      <alignment vertical="center"/>
    </xf>
    <xf numFmtId="248" fontId="4" fillId="0" borderId="0" applyFont="0" applyFill="0" applyBorder="0" applyAlignment="0" applyProtection="0"/>
    <xf numFmtId="24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251" fontId="4" fillId="0" borderId="0" applyFont="0" applyFill="0" applyBorder="0" applyAlignment="0" applyProtection="0"/>
    <xf numFmtId="252" fontId="4" fillId="0" borderId="0" applyFont="0" applyFill="0" applyBorder="0" applyAlignment="0" applyProtection="0"/>
    <xf numFmtId="253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57" fontId="2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40" fontId="7" fillId="0" borderId="3"/>
    <xf numFmtId="0" fontId="93" fillId="0" borderId="0">
      <alignment vertical="center"/>
    </xf>
    <xf numFmtId="0" fontId="48" fillId="0" borderId="0">
      <alignment vertical="center"/>
    </xf>
    <xf numFmtId="0" fontId="7" fillId="0" borderId="0"/>
    <xf numFmtId="0" fontId="27" fillId="0" borderId="0"/>
    <xf numFmtId="0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7" fillId="0" borderId="0" applyFont="0" applyFill="0" applyBorder="0" applyAlignment="0" applyProtection="0"/>
    <xf numFmtId="0" fontId="29" fillId="0" borderId="0"/>
    <xf numFmtId="0" fontId="7" fillId="0" borderId="0" applyFont="0" applyFill="0" applyBorder="0" applyAlignment="0" applyProtection="0"/>
    <xf numFmtId="0" fontId="6" fillId="0" borderId="0"/>
    <xf numFmtId="0" fontId="29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4" fillId="0" borderId="0" applyNumberFormat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6" fillId="0" borderId="0"/>
    <xf numFmtId="0" fontId="7" fillId="0" borderId="0"/>
    <xf numFmtId="258" fontId="2" fillId="0" borderId="0" applyFont="0" applyFill="0" applyBorder="0" applyProtection="0">
      <alignment vertical="center"/>
    </xf>
    <xf numFmtId="0" fontId="7" fillId="0" borderId="0"/>
    <xf numFmtId="217" fontId="2" fillId="0" borderId="0">
      <alignment vertical="center"/>
    </xf>
    <xf numFmtId="259" fontId="2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8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5" fillId="0" borderId="0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0" fontId="6" fillId="0" borderId="0"/>
    <xf numFmtId="0" fontId="7" fillId="0" borderId="14">
      <alignment horizontal="center"/>
    </xf>
    <xf numFmtId="0" fontId="96" fillId="13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9" fontId="7" fillId="0" borderId="0">
      <protection locked="0"/>
    </xf>
    <xf numFmtId="0" fontId="97" fillId="17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177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260" fontId="4" fillId="0" borderId="0" applyFont="0" applyFill="0" applyBorder="0" applyAlignment="0" applyProtection="0"/>
    <xf numFmtId="0" fontId="6" fillId="2" borderId="0" applyBorder="0" applyAlignment="0" applyProtection="0"/>
    <xf numFmtId="49" fontId="98" fillId="3" borderId="0" applyBorder="0">
      <alignment horizontal="right"/>
    </xf>
    <xf numFmtId="0" fontId="41" fillId="0" borderId="0"/>
    <xf numFmtId="0" fontId="40" fillId="0" borderId="0"/>
    <xf numFmtId="0" fontId="99" fillId="0" borderId="0"/>
    <xf numFmtId="0" fontId="40" fillId="0" borderId="0"/>
    <xf numFmtId="0" fontId="99" fillId="0" borderId="0"/>
    <xf numFmtId="0" fontId="40" fillId="0" borderId="0"/>
    <xf numFmtId="0" fontId="40" fillId="0" borderId="0"/>
    <xf numFmtId="0" fontId="40" fillId="0" borderId="0"/>
    <xf numFmtId="0" fontId="99" fillId="0" borderId="0"/>
    <xf numFmtId="0" fontId="40" fillId="0" borderId="0"/>
    <xf numFmtId="0" fontId="99" fillId="0" borderId="0"/>
    <xf numFmtId="0" fontId="4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4" fillId="0" borderId="0" applyFill="0" applyBorder="0" applyAlignment="0"/>
    <xf numFmtId="0" fontId="98" fillId="22" borderId="2">
      <alignment horizontal="center"/>
    </xf>
    <xf numFmtId="0" fontId="102" fillId="23" borderId="35" applyNumberFormat="0" applyBorder="0" applyAlignment="0">
      <alignment horizontal="left" wrapText="1"/>
    </xf>
    <xf numFmtId="0" fontId="3" fillId="0" borderId="0" applyFont="0" applyFill="0" applyBorder="0" applyAlignment="0" applyProtection="0"/>
    <xf numFmtId="261" fontId="7" fillId="0" borderId="0" applyFont="0" applyFill="0" applyBorder="0" applyAlignment="0" applyProtection="0"/>
    <xf numFmtId="182" fontId="13" fillId="0" borderId="0"/>
    <xf numFmtId="0" fontId="103" fillId="3" borderId="0"/>
    <xf numFmtId="0" fontId="104" fillId="3" borderId="0" applyNumberFormat="0" applyFill="0" applyBorder="0"/>
    <xf numFmtId="0" fontId="105" fillId="3" borderId="0" applyNumberFormat="0" applyFill="0" applyBorder="0"/>
    <xf numFmtId="0" fontId="106" fillId="3" borderId="0" applyNumberFormat="0" applyFill="0" applyBorder="0"/>
    <xf numFmtId="0" fontId="107" fillId="22" borderId="36" applyFont="0" applyBorder="0">
      <alignment horizontal="centerContinuous" vertical="center"/>
    </xf>
    <xf numFmtId="262" fontId="14" fillId="3" borderId="37" applyBorder="0"/>
    <xf numFmtId="0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63" fontId="18" fillId="0" borderId="0"/>
    <xf numFmtId="0" fontId="6" fillId="0" borderId="0"/>
    <xf numFmtId="0" fontId="6" fillId="24" borderId="38" applyBorder="0"/>
    <xf numFmtId="264" fontId="6" fillId="24" borderId="39" applyBorder="0">
      <alignment horizontal="center"/>
    </xf>
    <xf numFmtId="191" fontId="4" fillId="0" borderId="0"/>
    <xf numFmtId="0" fontId="14" fillId="3" borderId="0"/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5" fillId="0" borderId="12">
      <alignment horizontal="left" vertical="center"/>
    </xf>
    <xf numFmtId="0" fontId="108" fillId="25" borderId="7" applyBorder="0" applyAlignment="0"/>
    <xf numFmtId="0" fontId="109" fillId="3" borderId="0" applyNumberFormat="0" applyFill="0" applyBorder="0"/>
    <xf numFmtId="12" fontId="6" fillId="2" borderId="40" applyNumberFormat="0" applyBorder="0" applyAlignment="0" applyProtection="0">
      <alignment horizontal="center"/>
    </xf>
    <xf numFmtId="0" fontId="6" fillId="26" borderId="41" applyBorder="0">
      <protection locked="0"/>
    </xf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264" fontId="6" fillId="26" borderId="42" applyBorder="0">
      <alignment horizontal="center"/>
      <protection locked="0"/>
    </xf>
    <xf numFmtId="12" fontId="6" fillId="26" borderId="42" applyBorder="0">
      <alignment horizontal="center"/>
      <protection locked="0"/>
    </xf>
    <xf numFmtId="0" fontId="110" fillId="26" borderId="43">
      <alignment horizontal="center" vertical="center"/>
      <protection locked="0"/>
    </xf>
    <xf numFmtId="262" fontId="14" fillId="24" borderId="0" applyBorder="0">
      <protection locked="0"/>
    </xf>
    <xf numFmtId="15" fontId="14" fillId="24" borderId="0" applyBorder="0">
      <protection locked="0"/>
    </xf>
    <xf numFmtId="49" fontId="14" fillId="24" borderId="0" applyBorder="0">
      <protection locked="0"/>
    </xf>
    <xf numFmtId="49" fontId="14" fillId="24" borderId="27" applyNumberFormat="0" applyBorder="0"/>
    <xf numFmtId="0" fontId="103" fillId="24" borderId="42" applyBorder="0">
      <alignment horizontal="left"/>
    </xf>
    <xf numFmtId="0" fontId="103" fillId="26" borderId="0">
      <alignment horizontal="left"/>
    </xf>
    <xf numFmtId="0" fontId="6" fillId="0" borderId="0" applyNumberFormat="0" applyFill="0" applyBorder="0" applyAlignment="0" applyProtection="0"/>
    <xf numFmtId="265" fontId="7" fillId="0" borderId="0"/>
    <xf numFmtId="266" fontId="110" fillId="24" borderId="43">
      <alignment horizontal="center"/>
    </xf>
    <xf numFmtId="0" fontId="6" fillId="3" borderId="42" applyBorder="0">
      <alignment horizontal="center"/>
      <protection locked="0"/>
    </xf>
    <xf numFmtId="9" fontId="29" fillId="0" borderId="44" applyNumberFormat="0" applyBorder="0"/>
    <xf numFmtId="0" fontId="111" fillId="3" borderId="0"/>
    <xf numFmtId="0" fontId="13" fillId="0" borderId="0"/>
    <xf numFmtId="0" fontId="112" fillId="3" borderId="0"/>
    <xf numFmtId="266" fontId="6" fillId="0" borderId="0"/>
    <xf numFmtId="49" fontId="113" fillId="3" borderId="0" applyBorder="0">
      <alignment horizontal="centerContinuous"/>
    </xf>
    <xf numFmtId="0" fontId="114" fillId="3" borderId="0" applyProtection="0">
      <alignment horizontal="centerContinuous" vertical="center"/>
      <protection hidden="1"/>
    </xf>
    <xf numFmtId="0" fontId="6" fillId="3" borderId="42" applyBorder="0">
      <alignment horizontal="center"/>
    </xf>
    <xf numFmtId="0" fontId="6" fillId="3" borderId="42" applyBorder="0">
      <alignment horizontal="center"/>
    </xf>
    <xf numFmtId="262" fontId="98" fillId="3" borderId="0"/>
    <xf numFmtId="49" fontId="115" fillId="3" borderId="0" applyBorder="0">
      <alignment horizontal="right"/>
    </xf>
    <xf numFmtId="0" fontId="7" fillId="0" borderId="0"/>
    <xf numFmtId="0" fontId="97" fillId="27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209" fontId="48" fillId="0" borderId="0"/>
    <xf numFmtId="0" fontId="116" fillId="0" borderId="0" applyNumberFormat="0" applyFill="0" applyBorder="0" applyAlignment="0" applyProtection="0">
      <alignment vertical="center"/>
    </xf>
    <xf numFmtId="0" fontId="117" fillId="31" borderId="45" applyNumberFormat="0" applyAlignment="0" applyProtection="0">
      <alignment vertical="center"/>
    </xf>
    <xf numFmtId="0" fontId="7" fillId="0" borderId="0">
      <protection locked="0"/>
    </xf>
    <xf numFmtId="209" fontId="32" fillId="0" borderId="0"/>
    <xf numFmtId="0" fontId="118" fillId="32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4" fillId="15" borderId="41" applyNumberFormat="0" applyFont="0" applyAlignment="0" applyProtection="0">
      <alignment vertical="center"/>
    </xf>
    <xf numFmtId="9" fontId="1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0" fillId="18" borderId="0" applyNumberFormat="0" applyBorder="0" applyAlignment="0" applyProtection="0">
      <alignment vertical="center"/>
    </xf>
    <xf numFmtId="3" fontId="81" fillId="0" borderId="46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33" borderId="47" applyNumberFormat="0" applyAlignment="0" applyProtection="0">
      <alignment vertical="center"/>
    </xf>
    <xf numFmtId="0" fontId="123" fillId="0" borderId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8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0" fontId="116" fillId="0" borderId="48" applyNumberFormat="0" applyFill="0" applyAlignment="0" applyProtection="0">
      <alignment vertical="center"/>
    </xf>
    <xf numFmtId="0" fontId="124" fillId="0" borderId="49" applyNumberFormat="0" applyFill="0" applyAlignment="0" applyProtection="0">
      <alignment vertical="center"/>
    </xf>
    <xf numFmtId="0" fontId="125" fillId="0" borderId="0">
      <alignment vertical="center"/>
    </xf>
    <xf numFmtId="0" fontId="126" fillId="18" borderId="45" applyNumberFormat="0" applyAlignment="0" applyProtection="0">
      <alignment vertical="center"/>
    </xf>
    <xf numFmtId="3" fontId="127" fillId="0" borderId="0" applyFont="0" applyFill="0" applyBorder="0" applyAlignment="0" applyProtection="0"/>
    <xf numFmtId="0" fontId="128" fillId="0" borderId="50" applyNumberFormat="0" applyFill="0" applyAlignment="0" applyProtection="0">
      <alignment vertical="center"/>
    </xf>
    <xf numFmtId="0" fontId="129" fillId="0" borderId="51" applyNumberFormat="0" applyFill="0" applyAlignment="0" applyProtection="0">
      <alignment vertical="center"/>
    </xf>
    <xf numFmtId="0" fontId="130" fillId="0" borderId="5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133" fillId="31" borderId="53" applyNumberFormat="0" applyAlignment="0" applyProtection="0">
      <alignment vertical="center"/>
    </xf>
    <xf numFmtId="177" fontId="99" fillId="0" borderId="0" applyFont="0" applyFill="0" applyBorder="0" applyAlignment="0" applyProtection="0"/>
    <xf numFmtId="197" fontId="32" fillId="2" borderId="0" applyFill="0" applyBorder="0" applyProtection="0">
      <alignment horizontal="right"/>
    </xf>
    <xf numFmtId="206" fontId="32" fillId="0" borderId="0" applyFont="0" applyFill="0" applyBorder="0" applyAlignment="0" applyProtection="0"/>
    <xf numFmtId="40" fontId="7" fillId="0" borderId="3"/>
    <xf numFmtId="267" fontId="4" fillId="0" borderId="0" applyFont="0" applyFill="0" applyBorder="0" applyAlignment="0" applyProtection="0"/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268" fontId="45" fillId="0" borderId="2">
      <alignment vertical="center"/>
    </xf>
    <xf numFmtId="0" fontId="48" fillId="0" borderId="0"/>
    <xf numFmtId="0" fontId="48" fillId="0" borderId="0"/>
    <xf numFmtId="0" fontId="18" fillId="0" borderId="0" applyFont="0" applyFill="0" applyBorder="0" applyAlignment="0" applyProtection="0"/>
    <xf numFmtId="201" fontId="7" fillId="0" borderId="0" applyFont="0" applyFill="0" applyBorder="0" applyAlignment="0" applyProtection="0"/>
    <xf numFmtId="42" fontId="4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31" fillId="0" borderId="0">
      <alignment vertical="center"/>
      <protection locked="0"/>
    </xf>
    <xf numFmtId="0" fontId="4" fillId="0" borderId="0">
      <protection locked="0"/>
    </xf>
    <xf numFmtId="0" fontId="4" fillId="0" borderId="0"/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78" fillId="0" borderId="0">
      <alignment vertical="center"/>
    </xf>
    <xf numFmtId="0" fontId="4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4" fillId="0" borderId="0">
      <alignment vertical="center"/>
    </xf>
    <xf numFmtId="0" fontId="7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8" fillId="0" borderId="0" applyNumberFormat="0" applyFont="0" applyFill="0" applyBorder="0" applyProtection="0">
      <alignment vertical="center"/>
    </xf>
    <xf numFmtId="0" fontId="4" fillId="0" borderId="0">
      <protection locked="0"/>
    </xf>
    <xf numFmtId="0" fontId="7" fillId="0" borderId="0">
      <protection locked="0"/>
    </xf>
    <xf numFmtId="0" fontId="4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269" fontId="90" fillId="0" borderId="26">
      <alignment horizontal="centerContinuous"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18" fillId="0" borderId="55"/>
    <xf numFmtId="3" fontId="18" fillId="0" borderId="55"/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18" fillId="0" borderId="56"/>
    <xf numFmtId="3" fontId="18" fillId="0" borderId="56"/>
    <xf numFmtId="3" fontId="18" fillId="0" borderId="56"/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3" fontId="92" fillId="0" borderId="0" applyFont="0" applyFill="0" applyBorder="0" applyAlignment="0" applyProtection="0">
      <alignment vertical="center"/>
    </xf>
    <xf numFmtId="40" fontId="4" fillId="0" borderId="0" applyFill="0" applyBorder="0" applyProtection="0">
      <alignment vertical="center"/>
    </xf>
    <xf numFmtId="232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33" fontId="4" fillId="0" borderId="56" applyFont="0" applyFill="0" applyBorder="0" applyAlignment="0" applyProtection="0">
      <alignment vertical="center"/>
    </xf>
    <xf numFmtId="270" fontId="4" fillId="0" borderId="0" applyFill="0" applyBorder="0" applyProtection="0">
      <alignment vertical="center"/>
    </xf>
    <xf numFmtId="271" fontId="4" fillId="0" borderId="0" applyFill="0" applyBorder="0" applyProtection="0">
      <alignment vertical="center"/>
    </xf>
    <xf numFmtId="235" fontId="4" fillId="0" borderId="0" applyFill="0" applyBorder="0" applyProtection="0">
      <alignment vertical="center"/>
    </xf>
    <xf numFmtId="236" fontId="4" fillId="0" borderId="0" applyFill="0" applyBorder="0" applyProtection="0">
      <alignment vertical="center"/>
    </xf>
    <xf numFmtId="235" fontId="4" fillId="0" borderId="0" applyFill="0" applyBorder="0" applyProtection="0">
      <alignment vertical="center"/>
    </xf>
    <xf numFmtId="237" fontId="4" fillId="0" borderId="0" applyFill="0" applyBorder="0" applyProtection="0">
      <alignment vertical="center"/>
    </xf>
    <xf numFmtId="272" fontId="4" fillId="0" borderId="0" applyFill="0" applyBorder="0" applyProtection="0">
      <alignment vertical="center"/>
    </xf>
    <xf numFmtId="273" fontId="4" fillId="0" borderId="0" applyFill="0" applyBorder="0" applyProtection="0">
      <alignment vertical="center"/>
    </xf>
    <xf numFmtId="240" fontId="4" fillId="0" borderId="0" applyFill="0" applyBorder="0" applyProtection="0">
      <alignment vertical="center"/>
    </xf>
    <xf numFmtId="241" fontId="4" fillId="0" borderId="0" applyFill="0" applyBorder="0" applyProtection="0">
      <alignment vertical="center"/>
    </xf>
    <xf numFmtId="242" fontId="4" fillId="0" borderId="0" applyFill="0" applyBorder="0" applyProtection="0">
      <alignment vertical="center"/>
    </xf>
    <xf numFmtId="243" fontId="4" fillId="0" borderId="0" applyFill="0" applyBorder="0" applyProtection="0">
      <alignment vertical="center"/>
    </xf>
    <xf numFmtId="244" fontId="4" fillId="0" borderId="0" applyFill="0" applyBorder="0" applyProtection="0">
      <alignment vertical="center"/>
    </xf>
    <xf numFmtId="245" fontId="4" fillId="0" borderId="0" applyFill="0" applyBorder="0" applyProtection="0">
      <alignment vertical="center"/>
    </xf>
    <xf numFmtId="237" fontId="7" fillId="0" borderId="0">
      <alignment vertical="center"/>
    </xf>
    <xf numFmtId="3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47" fontId="4" fillId="0" borderId="56" applyFont="0" applyFill="0" applyBorder="0" applyAlignment="0" applyProtection="0">
      <alignment vertical="center"/>
    </xf>
    <xf numFmtId="232" fontId="4" fillId="0" borderId="0" applyFill="0" applyBorder="0" applyProtection="0">
      <alignment vertical="center"/>
    </xf>
    <xf numFmtId="274" fontId="4" fillId="0" borderId="0" applyFill="0" applyBorder="0" applyProtection="0">
      <alignment vertical="center"/>
    </xf>
    <xf numFmtId="237" fontId="4" fillId="0" borderId="0" applyFill="0" applyBorder="0" applyProtection="0">
      <alignment vertical="center"/>
    </xf>
    <xf numFmtId="250" fontId="4" fillId="0" borderId="0" applyFill="0" applyBorder="0" applyProtection="0">
      <alignment vertical="center"/>
    </xf>
    <xf numFmtId="272" fontId="4" fillId="0" borderId="0" applyFill="0" applyBorder="0" applyProtection="0">
      <alignment vertical="center"/>
    </xf>
    <xf numFmtId="3" fontId="4" fillId="0" borderId="0" applyFill="0" applyBorder="0" applyProtection="0">
      <alignment vertical="center"/>
    </xf>
    <xf numFmtId="3" fontId="4" fillId="0" borderId="0" applyFill="0" applyBorder="0" applyProtection="0">
      <alignment vertical="center"/>
    </xf>
    <xf numFmtId="237" fontId="4" fillId="0" borderId="0" applyFill="0" applyBorder="0" applyProtection="0">
      <alignment vertical="center"/>
    </xf>
    <xf numFmtId="232" fontId="4" fillId="0" borderId="0" applyFill="0" applyBorder="0" applyProtection="0">
      <alignment vertical="center"/>
    </xf>
    <xf numFmtId="271" fontId="4" fillId="0" borderId="0" applyFill="0" applyBorder="0" applyProtection="0">
      <alignment vertical="center"/>
    </xf>
    <xf numFmtId="275" fontId="4" fillId="0" borderId="0" applyFill="0" applyBorder="0" applyProtection="0">
      <alignment vertical="center"/>
    </xf>
    <xf numFmtId="4" fontId="7" fillId="0" borderId="0">
      <alignment vertical="center"/>
    </xf>
    <xf numFmtId="276" fontId="7" fillId="0" borderId="0">
      <alignment vertical="center"/>
    </xf>
    <xf numFmtId="3" fontId="7" fillId="0" borderId="0">
      <alignment vertical="center"/>
    </xf>
    <xf numFmtId="0" fontId="81" fillId="0" borderId="57">
      <alignment horizontal="centerContinuous" vertical="center"/>
    </xf>
    <xf numFmtId="0" fontId="90" fillId="0" borderId="57">
      <alignment horizontal="centerContinuous" vertical="center"/>
    </xf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7" fontId="4" fillId="0" borderId="0" applyNumberFormat="0" applyFont="0" applyFill="0" applyBorder="0" applyAlignment="0" applyProtection="0"/>
    <xf numFmtId="197" fontId="4" fillId="0" borderId="0" applyNumberFormat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197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0" fontId="29" fillId="0" borderId="0" applyNumberFormat="0" applyFont="0" applyFill="0" applyBorder="0" applyAlignment="0" applyProtection="0"/>
    <xf numFmtId="24" fontId="29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24" fontId="29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24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4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204" fontId="6" fillId="0" borderId="0" applyFont="0" applyFill="0" applyBorder="0" applyAlignment="0" applyProtection="0">
      <alignment vertical="center"/>
    </xf>
    <xf numFmtId="279" fontId="4" fillId="0" borderId="0" applyFill="0" applyBorder="0" applyProtection="0">
      <alignment vertical="center"/>
    </xf>
    <xf numFmtId="40" fontId="7" fillId="0" borderId="58"/>
    <xf numFmtId="38" fontId="7" fillId="0" borderId="59">
      <alignment horizontal="right"/>
    </xf>
    <xf numFmtId="0" fontId="134" fillId="0" borderId="0" applyNumberFormat="0">
      <alignment horizontal="center" vertical="center"/>
      <protection locked="0" hidden="1"/>
    </xf>
    <xf numFmtId="280" fontId="135" fillId="34" borderId="60">
      <protection locked="0"/>
    </xf>
    <xf numFmtId="280" fontId="135" fillId="34" borderId="60">
      <protection locked="0"/>
    </xf>
    <xf numFmtId="0" fontId="136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6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6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176" fontId="137" fillId="0" borderId="0" applyFont="0" applyFill="0" applyBorder="0" applyAlignment="0" applyProtection="0"/>
    <xf numFmtId="178" fontId="137" fillId="0" borderId="0" applyFont="0" applyFill="0" applyBorder="0" applyAlignment="0" applyProtection="0"/>
    <xf numFmtId="0" fontId="137" fillId="0" borderId="0"/>
    <xf numFmtId="0" fontId="136" fillId="0" borderId="0" applyFont="0" applyFill="0" applyBorder="0" applyAlignment="0" applyProtection="0"/>
    <xf numFmtId="177" fontId="137" fillId="0" borderId="0" applyFont="0" applyFill="0" applyBorder="0" applyAlignment="0" applyProtection="0"/>
    <xf numFmtId="179" fontId="137" fillId="0" borderId="0" applyFont="0" applyFill="0" applyBorder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39" fillId="31" borderId="0"/>
    <xf numFmtId="281" fontId="13" fillId="0" borderId="0" applyFill="0" applyBorder="0" applyProtection="0">
      <alignment vertical="center"/>
    </xf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7" fillId="0" borderId="0"/>
    <xf numFmtId="0" fontId="140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7" fillId="0" borderId="0"/>
    <xf numFmtId="0" fontId="1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29" fillId="0" borderId="0"/>
    <xf numFmtId="0" fontId="6" fillId="0" borderId="0"/>
    <xf numFmtId="0" fontId="4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1" fontId="141" fillId="0" borderId="0"/>
    <xf numFmtId="0" fontId="4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4" fillId="0" borderId="0"/>
    <xf numFmtId="0" fontId="27" fillId="0" borderId="0" applyFont="0" applyFill="0" applyBorder="0" applyAlignment="0" applyProtection="0"/>
    <xf numFmtId="0" fontId="6" fillId="0" borderId="0"/>
    <xf numFmtId="0" fontId="20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1" fontId="141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6" fillId="0" borderId="0"/>
    <xf numFmtId="0" fontId="6" fillId="0" borderId="0"/>
    <xf numFmtId="0" fontId="13" fillId="0" borderId="0"/>
    <xf numFmtId="0" fontId="6" fillId="0" borderId="0"/>
    <xf numFmtId="0" fontId="29" fillId="0" borderId="0"/>
    <xf numFmtId="0" fontId="29" fillId="0" borderId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0" fontId="29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Fill="0" applyBorder="0" applyProtection="0">
      <alignment vertical="center"/>
    </xf>
    <xf numFmtId="0" fontId="6" fillId="0" borderId="0"/>
    <xf numFmtId="0" fontId="13" fillId="0" borderId="0"/>
    <xf numFmtId="0" fontId="27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283" fontId="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Fill="0" applyBorder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4" fillId="0" borderId="0" applyFill="0" applyBorder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3" fillId="0" borderId="0"/>
    <xf numFmtId="0" fontId="7" fillId="0" borderId="0" applyFont="0" applyFill="0" applyBorder="0" applyAlignment="0" applyProtection="0"/>
    <xf numFmtId="0" fontId="29" fillId="0" borderId="0"/>
    <xf numFmtId="0" fontId="14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284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/>
    <xf numFmtId="176" fontId="7" fillId="0" borderId="0" applyFont="0" applyFill="0" applyBorder="0" applyAlignment="0" applyProtection="0"/>
    <xf numFmtId="178" fontId="4" fillId="0" borderId="0" applyFont="0" applyFill="0" applyBorder="0" applyAlignment="0" applyProtection="0"/>
    <xf numFmtId="284" fontId="4" fillId="0" borderId="0" applyFont="0" applyFill="0" applyBorder="0" applyAlignment="0" applyProtection="0"/>
    <xf numFmtId="282" fontId="7" fillId="0" borderId="0" applyFont="0" applyFill="0" applyBorder="0" applyAlignment="0" applyProtection="0"/>
    <xf numFmtId="0" fontId="6" fillId="0" borderId="0"/>
    <xf numFmtId="0" fontId="4" fillId="0" borderId="0" applyFill="0" applyBorder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" fillId="0" borderId="0"/>
    <xf numFmtId="0" fontId="29" fillId="0" borderId="0"/>
    <xf numFmtId="0" fontId="27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4" fillId="0" borderId="0" applyFont="0" applyFill="0" applyBorder="0" applyAlignment="0" applyProtection="0"/>
    <xf numFmtId="0" fontId="6" fillId="0" borderId="0"/>
    <xf numFmtId="0" fontId="6" fillId="0" borderId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0" fontId="6" fillId="0" borderId="0"/>
    <xf numFmtId="0" fontId="29" fillId="0" borderId="0"/>
    <xf numFmtId="0" fontId="27" fillId="0" borderId="0"/>
    <xf numFmtId="0" fontId="27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80" fontId="143" fillId="0" borderId="0">
      <protection locked="0"/>
    </xf>
    <xf numFmtId="0" fontId="29" fillId="0" borderId="0"/>
    <xf numFmtId="0" fontId="6" fillId="0" borderId="0"/>
    <xf numFmtId="0" fontId="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6" fillId="0" borderId="0"/>
    <xf numFmtId="0" fontId="29" fillId="0" borderId="0"/>
    <xf numFmtId="0" fontId="4" fillId="0" borderId="0" applyFont="0" applyFill="0" applyBorder="0" applyAlignment="0" applyProtection="0"/>
    <xf numFmtId="0" fontId="20" fillId="0" borderId="0"/>
    <xf numFmtId="0" fontId="6" fillId="0" borderId="0"/>
    <xf numFmtId="0" fontId="6" fillId="0" borderId="0"/>
    <xf numFmtId="0" fontId="20" fillId="0" borderId="0"/>
    <xf numFmtId="0" fontId="27" fillId="0" borderId="0"/>
    <xf numFmtId="0" fontId="4" fillId="0" borderId="0"/>
    <xf numFmtId="0" fontId="29" fillId="0" borderId="0"/>
    <xf numFmtId="0" fontId="7" fillId="0" borderId="0"/>
    <xf numFmtId="0" fontId="6" fillId="0" borderId="0"/>
    <xf numFmtId="0" fontId="29" fillId="0" borderId="0"/>
    <xf numFmtId="0" fontId="29" fillId="0" borderId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13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4" fillId="0" borderId="0" applyFill="0" applyBorder="0" applyProtection="0">
      <alignment vertical="center"/>
    </xf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4" fillId="0" borderId="0"/>
    <xf numFmtId="0" fontId="140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6" fillId="0" borderId="0"/>
    <xf numFmtId="0" fontId="4" fillId="0" borderId="0"/>
    <xf numFmtId="0" fontId="29" fillId="0" borderId="0"/>
    <xf numFmtId="280" fontId="143" fillId="0" borderId="0">
      <protection locked="0"/>
    </xf>
    <xf numFmtId="0" fontId="2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2" fillId="0" borderId="0">
      <alignment vertical="top"/>
    </xf>
    <xf numFmtId="0" fontId="6" fillId="0" borderId="0"/>
    <xf numFmtId="0" fontId="7" fillId="0" borderId="0"/>
    <xf numFmtId="0" fontId="6" fillId="0" borderId="0"/>
    <xf numFmtId="0" fontId="7" fillId="0" borderId="0" applyFont="0" applyFill="0" applyBorder="0" applyAlignment="0" applyProtection="0"/>
    <xf numFmtId="0" fontId="7" fillId="0" borderId="0"/>
    <xf numFmtId="0" fontId="27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27" fillId="0" borderId="0"/>
    <xf numFmtId="0" fontId="29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27" fillId="0" borderId="0" applyFont="0" applyFill="0" applyBorder="0" applyAlignment="0" applyProtection="0"/>
    <xf numFmtId="0" fontId="29" fillId="0" borderId="0"/>
    <xf numFmtId="0" fontId="4" fillId="0" borderId="0" applyFont="0" applyFill="0" applyBorder="0" applyAlignment="0" applyProtection="0"/>
    <xf numFmtId="0" fontId="6" fillId="0" borderId="0"/>
    <xf numFmtId="0" fontId="27" fillId="0" borderId="0"/>
    <xf numFmtId="176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142" fillId="0" borderId="0">
      <alignment vertical="top"/>
    </xf>
    <xf numFmtId="0" fontId="20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29" fillId="0" borderId="0"/>
    <xf numFmtId="0" fontId="20" fillId="0" borderId="0"/>
    <xf numFmtId="0" fontId="4" fillId="0" borderId="0"/>
    <xf numFmtId="0" fontId="4" fillId="0" borderId="0"/>
    <xf numFmtId="0" fontId="6" fillId="0" borderId="0"/>
    <xf numFmtId="0" fontId="2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6" fillId="0" borderId="0"/>
    <xf numFmtId="0" fontId="7" fillId="0" borderId="0" applyFont="0" applyFill="0" applyBorder="0" applyAlignment="0" applyProtection="0"/>
    <xf numFmtId="0" fontId="4" fillId="0" borderId="0"/>
    <xf numFmtId="0" fontId="27" fillId="0" borderId="0" applyFont="0" applyFill="0" applyBorder="0" applyAlignment="0" applyProtection="0"/>
    <xf numFmtId="0" fontId="6" fillId="0" borderId="0"/>
    <xf numFmtId="1" fontId="141" fillId="0" borderId="0"/>
    <xf numFmtId="0" fontId="29" fillId="0" borderId="0"/>
    <xf numFmtId="0" fontId="6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4" fillId="0" borderId="0"/>
    <xf numFmtId="0" fontId="6" fillId="0" borderId="0"/>
    <xf numFmtId="280" fontId="143" fillId="0" borderId="0">
      <protection locked="0"/>
    </xf>
    <xf numFmtId="0" fontId="6" fillId="0" borderId="0"/>
    <xf numFmtId="0" fontId="6" fillId="0" borderId="0"/>
    <xf numFmtId="0" fontId="4" fillId="0" borderId="0"/>
    <xf numFmtId="0" fontId="4" fillId="0" borderId="0"/>
    <xf numFmtId="0" fontId="29" fillId="0" borderId="0"/>
    <xf numFmtId="0" fontId="2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9" fillId="0" borderId="0"/>
    <xf numFmtId="280" fontId="143" fillId="0" borderId="0">
      <protection locked="0"/>
    </xf>
    <xf numFmtId="0" fontId="29" fillId="0" borderId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0" fontId="6" fillId="0" borderId="0"/>
    <xf numFmtId="0" fontId="20" fillId="0" borderId="0"/>
    <xf numFmtId="0" fontId="4" fillId="0" borderId="0"/>
    <xf numFmtId="0" fontId="7" fillId="0" borderId="0" applyFont="0" applyFill="0" applyBorder="0" applyAlignment="0" applyProtection="0"/>
    <xf numFmtId="0" fontId="29" fillId="0" borderId="0"/>
    <xf numFmtId="0" fontId="29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20" fillId="0" borderId="0"/>
    <xf numFmtId="0" fontId="6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 applyFont="0" applyFill="0" applyBorder="0" applyAlignment="0" applyProtection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0" fillId="0" borderId="0"/>
    <xf numFmtId="0" fontId="27" fillId="0" borderId="0"/>
    <xf numFmtId="0" fontId="29" fillId="0" borderId="0"/>
    <xf numFmtId="1" fontId="141" fillId="0" borderId="0"/>
    <xf numFmtId="0" fontId="4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 applyFill="0" applyBorder="0" applyProtection="0">
      <alignment vertical="center"/>
    </xf>
    <xf numFmtId="0" fontId="27" fillId="0" borderId="0"/>
    <xf numFmtId="0" fontId="27" fillId="0" borderId="0"/>
    <xf numFmtId="0" fontId="7" fillId="0" borderId="0" applyFont="0" applyFill="0" applyBorder="0" applyAlignment="0" applyProtection="0"/>
    <xf numFmtId="0" fontId="6" fillId="0" borderId="0"/>
    <xf numFmtId="0" fontId="6" fillId="0" borderId="0"/>
    <xf numFmtId="1" fontId="1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176" fontId="7" fillId="0" borderId="0" applyFont="0" applyFill="0" applyBorder="0" applyAlignment="0" applyProtection="0"/>
    <xf numFmtId="178" fontId="4" fillId="0" borderId="0" applyFont="0" applyFill="0" applyBorder="0" applyAlignment="0" applyProtection="0"/>
    <xf numFmtId="28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282" fontId="7" fillId="0" borderId="0" applyFont="0" applyFill="0" applyBorder="0" applyAlignment="0" applyProtection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29" fillId="0" borderId="0"/>
    <xf numFmtId="0" fontId="6" fillId="0" borderId="0"/>
    <xf numFmtId="0" fontId="7" fillId="0" borderId="0" applyFont="0" applyFill="0" applyBorder="0" applyAlignment="0" applyProtection="0"/>
    <xf numFmtId="0" fontId="6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280" fontId="143" fillId="0" borderId="0">
      <protection locked="0"/>
    </xf>
    <xf numFmtId="0" fontId="27" fillId="0" borderId="0" applyFont="0" applyFill="0" applyBorder="0" applyAlignment="0" applyProtection="0"/>
    <xf numFmtId="0" fontId="27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" fillId="0" borderId="0"/>
    <xf numFmtId="0" fontId="6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7" fillId="0" borderId="0" applyFont="0" applyFill="0" applyBorder="0" applyAlignment="0" applyProtection="0"/>
    <xf numFmtId="0" fontId="20" fillId="0" borderId="0"/>
    <xf numFmtId="0" fontId="20" fillId="0" borderId="0"/>
    <xf numFmtId="0" fontId="6" fillId="0" borderId="0"/>
    <xf numFmtId="0" fontId="29" fillId="0" borderId="0"/>
    <xf numFmtId="0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7" fillId="0" borderId="0" applyFont="0" applyFill="0" applyBorder="0" applyAlignment="0" applyProtection="0"/>
    <xf numFmtId="0" fontId="6" fillId="0" borderId="0"/>
    <xf numFmtId="0" fontId="4" fillId="0" borderId="0" applyFont="0" applyFill="0" applyBorder="0" applyAlignment="0" applyProtection="0"/>
    <xf numFmtId="1" fontId="141" fillId="0" borderId="0"/>
    <xf numFmtId="0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27" fillId="0" borderId="0"/>
    <xf numFmtId="0" fontId="6" fillId="0" borderId="0"/>
    <xf numFmtId="0" fontId="29" fillId="0" borderId="0"/>
    <xf numFmtId="0" fontId="13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2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7" fillId="0" borderId="0" applyFont="0" applyFill="0" applyBorder="0" applyAlignment="0" applyProtection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142" fillId="0" borderId="0">
      <alignment vertical="top"/>
    </xf>
    <xf numFmtId="0" fontId="27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177" fontId="82" fillId="0" borderId="125" applyBorder="0">
      <alignment vertical="center"/>
    </xf>
    <xf numFmtId="1" fontId="14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7" fillId="0" borderId="0"/>
    <xf numFmtId="0" fontId="29" fillId="0" borderId="0"/>
    <xf numFmtId="0" fontId="6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4" fillId="0" borderId="0" applyNumberFormat="0" applyFill="0" applyBorder="0" applyProtection="0">
      <alignment vertical="center"/>
    </xf>
    <xf numFmtId="0" fontId="4" fillId="0" borderId="0"/>
    <xf numFmtId="0" fontId="29" fillId="0" borderId="0"/>
    <xf numFmtId="0" fontId="2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7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0" fontId="4" fillId="0" borderId="0"/>
    <xf numFmtId="0" fontId="4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0" fillId="0" borderId="0"/>
    <xf numFmtId="0" fontId="13" fillId="0" borderId="0"/>
    <xf numFmtId="0" fontId="6" fillId="0" borderId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6" fillId="0" borderId="0"/>
    <xf numFmtId="0" fontId="29" fillId="0" borderId="0"/>
    <xf numFmtId="0" fontId="13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13" fillId="0" borderId="0"/>
    <xf numFmtId="0" fontId="6" fillId="0" borderId="0"/>
    <xf numFmtId="0" fontId="6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7" fillId="0" borderId="0" applyFont="0" applyFill="0" applyBorder="0" applyAlignment="0" applyProtection="0"/>
    <xf numFmtId="176" fontId="4" fillId="0" borderId="0" applyFont="0" applyFill="0" applyBorder="0" applyAlignment="0" applyProtection="0"/>
    <xf numFmtId="282" fontId="4" fillId="0" borderId="0" applyFont="0" applyFill="0" applyBorder="0" applyAlignment="0" applyProtection="0"/>
    <xf numFmtId="282" fontId="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" fillId="0" borderId="0"/>
    <xf numFmtId="0" fontId="4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6" fillId="0" borderId="0"/>
    <xf numFmtId="0" fontId="27" fillId="0" borderId="0" applyFont="0" applyFill="0" applyBorder="0" applyAlignment="0" applyProtection="0"/>
    <xf numFmtId="0" fontId="142" fillId="0" borderId="0">
      <alignment vertical="top"/>
    </xf>
    <xf numFmtId="0" fontId="27" fillId="0" borderId="0"/>
    <xf numFmtId="0" fontId="27" fillId="0" borderId="0"/>
    <xf numFmtId="280" fontId="143" fillId="0" borderId="0">
      <protection locked="0"/>
    </xf>
    <xf numFmtId="0" fontId="7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/>
    <xf numFmtId="0" fontId="29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/>
    <xf numFmtId="0" fontId="4" fillId="0" borderId="0"/>
    <xf numFmtId="0" fontId="20" fillId="0" borderId="0"/>
    <xf numFmtId="0" fontId="142" fillId="0" borderId="0">
      <alignment vertical="top"/>
    </xf>
    <xf numFmtId="0" fontId="6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280" fontId="14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 applyFont="0" applyFill="0" applyBorder="0" applyAlignment="0" applyProtection="0"/>
    <xf numFmtId="0" fontId="142" fillId="0" borderId="0">
      <alignment vertical="top"/>
    </xf>
    <xf numFmtId="0" fontId="29" fillId="0" borderId="0"/>
    <xf numFmtId="0" fontId="29" fillId="0" borderId="0"/>
    <xf numFmtId="0" fontId="29" fillId="0" borderId="0"/>
    <xf numFmtId="0" fontId="6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7" fillId="0" borderId="0"/>
    <xf numFmtId="0" fontId="6" fillId="0" borderId="0"/>
    <xf numFmtId="0" fontId="6" fillId="0" borderId="0"/>
    <xf numFmtId="0" fontId="29" fillId="0" borderId="0"/>
    <xf numFmtId="0" fontId="4" fillId="0" borderId="0" applyFill="0" applyBorder="0" applyProtection="0">
      <alignment vertical="center"/>
    </xf>
    <xf numFmtId="0" fontId="142" fillId="0" borderId="0">
      <alignment vertical="top"/>
    </xf>
    <xf numFmtId="0" fontId="27" fillId="0" borderId="0"/>
    <xf numFmtId="0" fontId="4" fillId="0" borderId="0"/>
    <xf numFmtId="0" fontId="20" fillId="0" borderId="0"/>
    <xf numFmtId="0" fontId="29" fillId="0" borderId="0"/>
    <xf numFmtId="0" fontId="4" fillId="0" borderId="0"/>
    <xf numFmtId="0" fontId="4" fillId="0" borderId="0" applyFont="0" applyFill="0" applyBorder="0" applyAlignment="0" applyProtection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 applyFont="0" applyFill="0" applyBorder="0" applyAlignment="0" applyProtection="0"/>
    <xf numFmtId="0" fontId="29" fillId="0" borderId="0"/>
    <xf numFmtId="0" fontId="2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6" fillId="0" borderId="0"/>
    <xf numFmtId="0" fontId="4" fillId="0" borderId="0"/>
    <xf numFmtId="0" fontId="6" fillId="0" borderId="0"/>
    <xf numFmtId="0" fontId="39" fillId="0" borderId="0"/>
    <xf numFmtId="285" fontId="4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258" fontId="4" fillId="0" borderId="0" applyFill="0" applyBorder="0" applyProtection="0">
      <alignment vertical="center"/>
    </xf>
    <xf numFmtId="0" fontId="99" fillId="0" borderId="0"/>
    <xf numFmtId="286" fontId="2" fillId="0" borderId="0">
      <alignment vertical="center"/>
    </xf>
    <xf numFmtId="287" fontId="4" fillId="0" borderId="0" applyFill="0" applyBorder="0" applyProtection="0">
      <alignment vertical="center"/>
    </xf>
    <xf numFmtId="0" fontId="99" fillId="0" borderId="0"/>
    <xf numFmtId="0" fontId="51" fillId="0" borderId="0" applyNumberFormat="0" applyFill="0" applyBorder="0" applyAlignment="0" applyProtection="0">
      <alignment vertical="top"/>
      <protection locked="0"/>
    </xf>
    <xf numFmtId="280" fontId="9" fillId="0" borderId="0">
      <protection locked="0"/>
    </xf>
    <xf numFmtId="0" fontId="144" fillId="0" borderId="0"/>
    <xf numFmtId="177" fontId="31" fillId="0" borderId="56">
      <alignment vertical="center"/>
    </xf>
    <xf numFmtId="9" fontId="81" fillId="0" borderId="0">
      <alignment vertical="center"/>
    </xf>
    <xf numFmtId="0" fontId="27" fillId="0" borderId="0"/>
    <xf numFmtId="3" fontId="18" fillId="0" borderId="56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2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0" fontId="81" fillId="0" borderId="0">
      <alignment vertical="center"/>
    </xf>
    <xf numFmtId="3" fontId="18" fillId="0" borderId="56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2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3" fontId="18" fillId="0" borderId="2"/>
    <xf numFmtId="3" fontId="18" fillId="0" borderId="55"/>
    <xf numFmtId="3" fontId="18" fillId="0" borderId="55"/>
    <xf numFmtId="10" fontId="81" fillId="0" borderId="0">
      <alignment vertical="center"/>
    </xf>
    <xf numFmtId="0" fontId="81" fillId="0" borderId="0">
      <alignment vertical="center"/>
    </xf>
    <xf numFmtId="288" fontId="4" fillId="0" borderId="0">
      <alignment vertical="center"/>
    </xf>
    <xf numFmtId="177" fontId="82" fillId="0" borderId="61" applyBorder="0">
      <alignment vertical="center"/>
    </xf>
    <xf numFmtId="211" fontId="77" fillId="0" borderId="0">
      <alignment vertical="center"/>
    </xf>
    <xf numFmtId="3" fontId="79" fillId="0" borderId="18">
      <alignment horizontal="right"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5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0" fontId="32" fillId="0" borderId="0">
      <alignment horizontal="center" vertical="center"/>
    </xf>
    <xf numFmtId="3" fontId="79" fillId="0" borderId="18">
      <alignment horizontal="right"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0" fontId="32" fillId="0" borderId="0">
      <alignment horizontal="center" vertical="center"/>
    </xf>
    <xf numFmtId="0" fontId="32" fillId="0" borderId="0">
      <alignment horizontal="center" vertical="center"/>
    </xf>
    <xf numFmtId="0" fontId="48" fillId="0" borderId="0"/>
    <xf numFmtId="0" fontId="32" fillId="0" borderId="0">
      <alignment horizontal="center" vertical="center"/>
    </xf>
    <xf numFmtId="0" fontId="32" fillId="0" borderId="0">
      <alignment horizontal="center" vertical="center"/>
    </xf>
    <xf numFmtId="41" fontId="7" fillId="0" borderId="0">
      <alignment horizontal="center" vertical="center"/>
    </xf>
    <xf numFmtId="289" fontId="7" fillId="0" borderId="0">
      <alignment horizontal="center" vertical="center"/>
    </xf>
    <xf numFmtId="41" fontId="7" fillId="0" borderId="0">
      <alignment horizontal="center" vertical="center"/>
    </xf>
    <xf numFmtId="41" fontId="7" fillId="0" borderId="0">
      <alignment horizontal="center" vertical="center"/>
    </xf>
    <xf numFmtId="290" fontId="145" fillId="0" borderId="0">
      <alignment horizontal="center" vertical="center"/>
    </xf>
    <xf numFmtId="289" fontId="7" fillId="0" borderId="0">
      <alignment horizontal="center" vertical="center"/>
    </xf>
    <xf numFmtId="41" fontId="7" fillId="0" borderId="0">
      <alignment horizontal="center"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210" fontId="4" fillId="0" borderId="0">
      <alignment vertical="center"/>
    </xf>
    <xf numFmtId="0" fontId="48" fillId="0" borderId="0"/>
    <xf numFmtId="0" fontId="32" fillId="0" borderId="0">
      <alignment horizontal="center" vertical="center"/>
    </xf>
    <xf numFmtId="0" fontId="32" fillId="0" borderId="0">
      <alignment horizontal="center"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212" fontId="4" fillId="0" borderId="0">
      <alignment vertical="center"/>
    </xf>
    <xf numFmtId="0" fontId="48" fillId="0" borderId="0"/>
    <xf numFmtId="0" fontId="146" fillId="0" borderId="0"/>
    <xf numFmtId="38" fontId="78" fillId="0" borderId="4">
      <alignment horizontal="right" vertical="center"/>
      <protection locked="0"/>
    </xf>
    <xf numFmtId="0" fontId="6" fillId="0" borderId="0" applyNumberFormat="0" applyFill="0" applyBorder="0" applyAlignment="0" applyProtection="0"/>
    <xf numFmtId="0" fontId="4" fillId="0" borderId="0">
      <protection locked="0"/>
    </xf>
    <xf numFmtId="280" fontId="147" fillId="0" borderId="0">
      <protection locked="0"/>
    </xf>
    <xf numFmtId="10" fontId="6" fillId="0" borderId="0" applyFont="0" applyFill="0" applyBorder="0" applyAlignment="0" applyProtection="0"/>
    <xf numFmtId="0" fontId="7" fillId="0" borderId="0"/>
    <xf numFmtId="0" fontId="7" fillId="0" borderId="62">
      <alignment horizontal="center"/>
    </xf>
    <xf numFmtId="0" fontId="96" fillId="35" borderId="0" applyNumberFormat="0" applyBorder="0" applyAlignment="0" applyProtection="0">
      <alignment vertical="center"/>
    </xf>
    <xf numFmtId="0" fontId="96" fillId="35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36" borderId="0" applyNumberFormat="0" applyBorder="0" applyAlignment="0" applyProtection="0">
      <alignment vertical="center"/>
    </xf>
    <xf numFmtId="0" fontId="96" fillId="36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32" borderId="0" applyNumberFormat="0" applyBorder="0" applyAlignment="0" applyProtection="0">
      <alignment vertical="center"/>
    </xf>
    <xf numFmtId="0" fontId="96" fillId="32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37" borderId="0" applyNumberFormat="0" applyBorder="0" applyAlignment="0" applyProtection="0">
      <alignment vertical="center"/>
    </xf>
    <xf numFmtId="0" fontId="96" fillId="37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32" borderId="0" applyNumberFormat="0" applyBorder="0" applyAlignment="0" applyProtection="0">
      <alignment vertical="center"/>
    </xf>
    <xf numFmtId="0" fontId="96" fillId="32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7" fillId="38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37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39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7" fillId="0" borderId="0"/>
    <xf numFmtId="0" fontId="52" fillId="0" borderId="63">
      <alignment horizontal="center" vertical="center"/>
    </xf>
    <xf numFmtId="0" fontId="4" fillId="0" borderId="0" applyFont="0" applyFill="0" applyBorder="0" applyAlignment="0" applyProtection="0"/>
    <xf numFmtId="0" fontId="21" fillId="0" borderId="0"/>
    <xf numFmtId="0" fontId="4" fillId="0" borderId="0">
      <protection locked="0"/>
    </xf>
    <xf numFmtId="0" fontId="4" fillId="0" borderId="0">
      <protection locked="0"/>
    </xf>
    <xf numFmtId="0" fontId="149" fillId="0" borderId="0" applyBorder="0" applyProtection="0">
      <alignment horizontal="centerContinuous"/>
    </xf>
    <xf numFmtId="0" fontId="4" fillId="0" borderId="0">
      <protection locked="0"/>
    </xf>
    <xf numFmtId="0" fontId="4" fillId="0" borderId="0">
      <protection locked="0"/>
    </xf>
    <xf numFmtId="0" fontId="149" fillId="0" borderId="0" applyBorder="0" applyProtection="0">
      <alignment horizontal="centerContinuous"/>
    </xf>
    <xf numFmtId="0" fontId="149" fillId="0" borderId="0" applyBorder="0" applyProtection="0">
      <alignment horizontal="centerContinuous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9" fillId="0" borderId="0" applyBorder="0" applyProtection="0">
      <alignment horizontal="centerContinuous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9" fillId="0" borderId="0" applyBorder="0" applyProtection="0">
      <alignment horizontal="centerContinuous"/>
    </xf>
    <xf numFmtId="0" fontId="149" fillId="0" borderId="0" applyBorder="0" applyProtection="0">
      <alignment horizontal="centerContinuous"/>
    </xf>
    <xf numFmtId="0" fontId="149" fillId="0" borderId="0" applyBorder="0" applyProtection="0">
      <alignment horizontal="centerContinuous"/>
    </xf>
    <xf numFmtId="0" fontId="149" fillId="0" borderId="0" applyBorder="0" applyProtection="0">
      <alignment horizontal="centerContinuous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9" fillId="0" borderId="0" applyBorder="0" applyProtection="0">
      <alignment horizontal="centerContinuous"/>
    </xf>
    <xf numFmtId="177" fontId="150" fillId="0" borderId="0" applyFont="0" applyFill="0" applyBorder="0" applyAlignment="0" applyProtection="0"/>
    <xf numFmtId="179" fontId="150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4" fillId="0" borderId="0">
      <protection locked="0"/>
    </xf>
    <xf numFmtId="210" fontId="48" fillId="5" borderId="64">
      <alignment horizontal="center" vertical="center"/>
    </xf>
    <xf numFmtId="0" fontId="4" fillId="0" borderId="0">
      <protection locked="0"/>
    </xf>
    <xf numFmtId="280" fontId="147" fillId="0" borderId="0">
      <protection locked="0"/>
    </xf>
    <xf numFmtId="0" fontId="55" fillId="0" borderId="0">
      <protection locked="0"/>
    </xf>
    <xf numFmtId="280" fontId="147" fillId="0" borderId="0">
      <protection locked="0"/>
    </xf>
    <xf numFmtId="0" fontId="100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0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153" fillId="0" borderId="0" applyFont="0" applyFill="0" applyBorder="0" applyAlignment="0" applyProtection="0"/>
    <xf numFmtId="37" fontId="99" fillId="0" borderId="0" applyFont="0" applyFill="0" applyBorder="0" applyAlignment="0" applyProtection="0"/>
    <xf numFmtId="0" fontId="6" fillId="0" borderId="0" applyFont="0" applyFill="0" applyBorder="0" applyAlignment="0" applyProtection="0"/>
    <xf numFmtId="42" fontId="154" fillId="0" borderId="0" applyFont="0" applyFill="0" applyBorder="0" applyAlignment="0" applyProtection="0"/>
    <xf numFmtId="0" fontId="9" fillId="0" borderId="0">
      <protection locked="0"/>
    </xf>
    <xf numFmtId="0" fontId="100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40" fillId="0" borderId="0" applyFont="0" applyFill="0" applyBorder="0" applyAlignment="0" applyProtection="0"/>
    <xf numFmtId="292" fontId="31" fillId="0" borderId="0" applyFont="0" applyFill="0" applyBorder="0" applyAlignment="0" applyProtection="0"/>
    <xf numFmtId="37" fontId="9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" fillId="0" borderId="0">
      <protection locked="0"/>
    </xf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17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150" fillId="0" borderId="0" applyFont="0" applyFill="0" applyBorder="0" applyAlignment="0" applyProtection="0"/>
    <xf numFmtId="178" fontId="150" fillId="0" borderId="0" applyFont="0" applyFill="0" applyBorder="0" applyAlignment="0" applyProtection="0"/>
    <xf numFmtId="0" fontId="155" fillId="0" borderId="0">
      <alignment horizontal="center" wrapText="1"/>
      <protection locked="0"/>
    </xf>
    <xf numFmtId="280" fontId="147" fillId="0" borderId="0">
      <protection locked="0"/>
    </xf>
    <xf numFmtId="0" fontId="4" fillId="0" borderId="0">
      <protection locked="0"/>
    </xf>
    <xf numFmtId="280" fontId="147" fillId="0" borderId="0">
      <protection locked="0"/>
    </xf>
    <xf numFmtId="0" fontId="100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99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99" fillId="0" borderId="0" applyFont="0" applyFill="0" applyBorder="0" applyAlignment="0" applyProtection="0"/>
    <xf numFmtId="0" fontId="40" fillId="0" borderId="0" applyFont="0" applyFill="0" applyBorder="0" applyAlignment="0" applyProtection="0"/>
    <xf numFmtId="37" fontId="99" fillId="0" borderId="0" applyFont="0" applyFill="0" applyBorder="0" applyAlignment="0" applyProtection="0"/>
    <xf numFmtId="0" fontId="158" fillId="0" borderId="0" applyFont="0" applyFill="0" applyBorder="0" applyAlignment="0" applyProtection="0"/>
    <xf numFmtId="179" fontId="100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157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99" fillId="0" borderId="0" applyFont="0" applyFill="0" applyBorder="0" applyAlignment="0" applyProtection="0"/>
    <xf numFmtId="0" fontId="153" fillId="0" borderId="0" applyFont="0" applyFill="0" applyBorder="0" applyAlignment="0" applyProtection="0"/>
    <xf numFmtId="37" fontId="99" fillId="0" borderId="0" applyFont="0" applyFill="0" applyBorder="0" applyAlignment="0" applyProtection="0"/>
    <xf numFmtId="0" fontId="158" fillId="0" borderId="0" applyFont="0" applyFill="0" applyBorder="0" applyAlignment="0" applyProtection="0"/>
    <xf numFmtId="293" fontId="4" fillId="0" borderId="0" applyFill="0" applyBorder="0" applyProtection="0">
      <alignment vertical="center"/>
    </xf>
    <xf numFmtId="0" fontId="6" fillId="0" borderId="0"/>
    <xf numFmtId="0" fontId="6" fillId="41" borderId="0" applyBorder="0" applyProtection="0">
      <alignment vertical="center"/>
    </xf>
    <xf numFmtId="0" fontId="54" fillId="0" borderId="0" applyFont="0" applyFill="0" applyBorder="0" applyAlignment="0" applyProtection="0">
      <alignment horizontal="right"/>
    </xf>
    <xf numFmtId="0" fontId="159" fillId="0" borderId="0"/>
    <xf numFmtId="49" fontId="4" fillId="0" borderId="0" applyFill="0" applyBorder="0" applyProtection="0">
      <alignment vertical="center"/>
    </xf>
    <xf numFmtId="49" fontId="4" fillId="0" borderId="0" applyFill="0" applyBorder="0" applyProtection="0">
      <alignment vertical="center"/>
    </xf>
    <xf numFmtId="49" fontId="4" fillId="0" borderId="0" applyFill="0" applyBorder="0" applyProtection="0">
      <alignment vertical="center"/>
    </xf>
    <xf numFmtId="49" fontId="4" fillId="0" borderId="0" applyFill="0" applyBorder="0" applyProtection="0">
      <alignment vertical="center"/>
    </xf>
    <xf numFmtId="49" fontId="4" fillId="0" borderId="0" applyFill="0" applyBorder="0" applyProtection="0">
      <alignment vertical="center"/>
    </xf>
    <xf numFmtId="294" fontId="54" fillId="0" borderId="0" applyFont="0" applyFill="0" applyBorder="0" applyAlignment="0" applyProtection="0">
      <alignment horizontal="right"/>
    </xf>
    <xf numFmtId="0" fontId="160" fillId="0" borderId="0" applyNumberFormat="0" applyFill="0" applyBorder="0" applyAlignment="0" applyProtection="0"/>
    <xf numFmtId="49" fontId="98" fillId="42" borderId="0" applyBorder="0">
      <alignment horizontal="right"/>
    </xf>
    <xf numFmtId="0" fontId="41" fillId="0" borderId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61" fillId="0" borderId="0"/>
    <xf numFmtId="0" fontId="41" fillId="0" borderId="0"/>
    <xf numFmtId="0" fontId="38" fillId="0" borderId="0">
      <alignment vertical="center"/>
    </xf>
    <xf numFmtId="0" fontId="150" fillId="0" borderId="0"/>
    <xf numFmtId="280" fontId="147" fillId="0" borderId="0">
      <protection locked="0"/>
    </xf>
    <xf numFmtId="0" fontId="100" fillId="0" borderId="0"/>
    <xf numFmtId="0" fontId="101" fillId="0" borderId="0"/>
    <xf numFmtId="0" fontId="152" fillId="0" borderId="0"/>
    <xf numFmtId="0" fontId="101" fillId="0" borderId="0"/>
    <xf numFmtId="0" fontId="100" fillId="0" borderId="0"/>
    <xf numFmtId="0" fontId="162" fillId="0" borderId="0"/>
    <xf numFmtId="0" fontId="152" fillId="0" borderId="0"/>
    <xf numFmtId="0" fontId="10" fillId="0" borderId="0"/>
    <xf numFmtId="0" fontId="10" fillId="0" borderId="0"/>
    <xf numFmtId="0" fontId="6" fillId="0" borderId="0"/>
    <xf numFmtId="0" fontId="40" fillId="0" borderId="0"/>
    <xf numFmtId="0" fontId="99" fillId="0" borderId="0"/>
    <xf numFmtId="0" fontId="40" fillId="0" borderId="0"/>
    <xf numFmtId="0" fontId="99" fillId="0" borderId="0"/>
    <xf numFmtId="49" fontId="40" fillId="0" borderId="0" applyBorder="0"/>
    <xf numFmtId="0" fontId="163" fillId="0" borderId="0"/>
    <xf numFmtId="0" fontId="99" fillId="0" borderId="0"/>
    <xf numFmtId="0" fontId="40" fillId="0" borderId="0"/>
    <xf numFmtId="0" fontId="99" fillId="0" borderId="0"/>
    <xf numFmtId="0" fontId="63" fillId="0" borderId="0"/>
    <xf numFmtId="0" fontId="40" fillId="0" borderId="0"/>
    <xf numFmtId="0" fontId="63" fillId="0" borderId="0"/>
    <xf numFmtId="0" fontId="40" fillId="0" borderId="0"/>
    <xf numFmtId="0" fontId="63" fillId="0" borderId="0"/>
    <xf numFmtId="0" fontId="40" fillId="0" borderId="0"/>
    <xf numFmtId="0" fontId="63" fillId="0" borderId="0"/>
    <xf numFmtId="0" fontId="40" fillId="0" borderId="0"/>
    <xf numFmtId="0" fontId="42" fillId="0" borderId="0"/>
    <xf numFmtId="0" fontId="63" fillId="0" borderId="0"/>
    <xf numFmtId="0" fontId="63" fillId="0" borderId="0"/>
    <xf numFmtId="0" fontId="40" fillId="0" borderId="0"/>
    <xf numFmtId="0" fontId="63" fillId="0" borderId="0"/>
    <xf numFmtId="0" fontId="40" fillId="0" borderId="0"/>
    <xf numFmtId="0" fontId="63" fillId="0" borderId="0"/>
    <xf numFmtId="0" fontId="40" fillId="0" borderId="0"/>
    <xf numFmtId="0" fontId="63" fillId="0" borderId="0"/>
    <xf numFmtId="0" fontId="40" fillId="0" borderId="0"/>
    <xf numFmtId="0" fontId="99" fillId="0" borderId="0"/>
    <xf numFmtId="0" fontId="40" fillId="0" borderId="0"/>
    <xf numFmtId="0" fontId="164" fillId="0" borderId="0"/>
    <xf numFmtId="0" fontId="153" fillId="0" borderId="0"/>
    <xf numFmtId="37" fontId="99" fillId="0" borderId="0"/>
    <xf numFmtId="0" fontId="6" fillId="0" borderId="0"/>
    <xf numFmtId="0" fontId="156" fillId="0" borderId="0"/>
    <xf numFmtId="0" fontId="40" fillId="0" borderId="0"/>
    <xf numFmtId="0" fontId="165" fillId="0" borderId="0"/>
    <xf numFmtId="0" fontId="152" fillId="0" borderId="0"/>
    <xf numFmtId="0" fontId="6" fillId="0" borderId="0"/>
    <xf numFmtId="0" fontId="6" fillId="0" borderId="0"/>
    <xf numFmtId="0" fontId="99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6" fontId="4" fillId="0" borderId="0" applyFill="0" applyBorder="0">
      <alignment vertical="center"/>
    </xf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295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" fillId="0" borderId="0" applyFill="0" applyBorder="0" applyAlignment="0"/>
    <xf numFmtId="201" fontId="7" fillId="0" borderId="0" applyFill="0" applyBorder="0">
      <alignment vertical="center"/>
    </xf>
    <xf numFmtId="0" fontId="166" fillId="0" borderId="0" applyFill="0" applyBorder="0" applyAlignment="0"/>
    <xf numFmtId="290" fontId="166" fillId="0" borderId="0" applyFill="0" applyBorder="0">
      <alignment vertical="center"/>
    </xf>
    <xf numFmtId="0" fontId="54" fillId="0" borderId="0" applyFill="0" applyBorder="0" applyAlignment="0"/>
    <xf numFmtId="297" fontId="54" fillId="0" borderId="0" applyFill="0" applyBorder="0">
      <alignment vertical="center"/>
    </xf>
    <xf numFmtId="0" fontId="54" fillId="0" borderId="0" applyFill="0" applyBorder="0" applyAlignment="0"/>
    <xf numFmtId="298" fontId="54" fillId="0" borderId="0" applyFill="0" applyBorder="0">
      <alignment vertical="center"/>
    </xf>
    <xf numFmtId="0" fontId="54" fillId="0" borderId="0" applyFill="0" applyBorder="0" applyAlignment="0"/>
    <xf numFmtId="271" fontId="54" fillId="0" borderId="0" applyFill="0" applyBorder="0">
      <alignment vertical="center"/>
    </xf>
    <xf numFmtId="0" fontId="54" fillId="0" borderId="0" applyFill="0" applyBorder="0" applyAlignment="0"/>
    <xf numFmtId="299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0" fontId="11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" fillId="0" borderId="0">
      <protection locked="0"/>
    </xf>
    <xf numFmtId="0" fontId="98" fillId="22" borderId="56">
      <alignment horizontal="center"/>
    </xf>
    <xf numFmtId="0" fontId="98" fillId="43" borderId="55">
      <alignment horizontal="center"/>
    </xf>
    <xf numFmtId="0" fontId="98" fillId="43" borderId="55">
      <alignment horizontal="center"/>
    </xf>
    <xf numFmtId="0" fontId="102" fillId="44" borderId="0" applyNumberFormat="0" applyBorder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8" fontId="4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4" fillId="0" borderId="0" applyFont="0" applyFill="0" applyBorder="0" applyAlignment="0" applyProtection="0"/>
    <xf numFmtId="271" fontId="4" fillId="0" borderId="0" applyFill="0" applyBorder="0" applyProtection="0">
      <alignment vertical="center"/>
    </xf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4" fontId="168" fillId="0" borderId="0">
      <protection locked="0"/>
    </xf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4" fontId="168" fillId="0" borderId="0">
      <protection locked="0"/>
    </xf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4" fontId="168" fillId="0" borderId="0">
      <protection locked="0"/>
    </xf>
    <xf numFmtId="0" fontId="6" fillId="0" borderId="0" applyFill="0" applyBorder="0" applyAlignment="0" applyProtection="0"/>
    <xf numFmtId="0" fontId="6" fillId="0" borderId="0" applyFill="0" applyBorder="0" applyAlignment="0" applyProtection="0"/>
    <xf numFmtId="4" fontId="168" fillId="0" borderId="0">
      <protection locked="0"/>
    </xf>
    <xf numFmtId="0" fontId="6" fillId="0" borderId="0" applyFill="0" applyBorder="0" applyAlignment="0" applyProtection="0"/>
    <xf numFmtId="4" fontId="168" fillId="0" borderId="0">
      <protection locked="0"/>
    </xf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103" fillId="42" borderId="0"/>
    <xf numFmtId="0" fontId="104" fillId="0" borderId="0" applyNumberFormat="0" applyFill="0" applyBorder="0"/>
    <xf numFmtId="0" fontId="105" fillId="0" borderId="0" applyNumberFormat="0" applyFill="0" applyBorder="0"/>
    <xf numFmtId="0" fontId="106" fillId="0" borderId="0" applyNumberFormat="0" applyFill="0" applyBorder="0"/>
    <xf numFmtId="0" fontId="22" fillId="0" borderId="0" applyNumberFormat="0">
      <alignment vertical="center"/>
    </xf>
    <xf numFmtId="0" fontId="4" fillId="43" borderId="0" applyBorder="0">
      <alignment horizontal="center" vertical="center"/>
    </xf>
    <xf numFmtId="262" fontId="14" fillId="3" borderId="37" applyBorder="0"/>
    <xf numFmtId="300" fontId="14" fillId="42" borderId="0" applyBorder="0"/>
    <xf numFmtId="0" fontId="4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4" fillId="0" borderId="0" applyFill="0" applyBorder="0" applyProtection="0">
      <alignment vertical="center"/>
    </xf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25" fontId="6" fillId="0" borderId="0" applyFill="0" applyBorder="0" applyAlignment="0" applyProtection="0"/>
    <xf numFmtId="0" fontId="7" fillId="0" borderId="56" applyFill="0" applyBorder="0" applyAlignment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301" fontId="4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263" fontId="18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02" fontId="168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142" fillId="0" borderId="0" applyFill="0" applyBorder="0" applyAlignment="0"/>
    <xf numFmtId="14" fontId="142" fillId="0" borderId="0" applyFill="0" applyBorder="0">
      <alignment vertical="center"/>
    </xf>
    <xf numFmtId="37" fontId="81" fillId="0" borderId="56">
      <alignment horizontal="center" vertical="distributed"/>
    </xf>
    <xf numFmtId="0" fontId="6" fillId="0" borderId="65">
      <alignment vertical="center"/>
    </xf>
    <xf numFmtId="194" fontId="6" fillId="0" borderId="66">
      <alignment vertical="center"/>
    </xf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6" fillId="24" borderId="38" applyBorder="0"/>
    <xf numFmtId="0" fontId="6" fillId="45" borderId="0" applyBorder="0"/>
    <xf numFmtId="264" fontId="6" fillId="24" borderId="39" applyBorder="0">
      <alignment horizontal="center"/>
    </xf>
    <xf numFmtId="303" fontId="6" fillId="45" borderId="0" applyBorder="0">
      <alignment horizontal="center"/>
    </xf>
    <xf numFmtId="0" fontId="54" fillId="0" borderId="0" applyFill="0" applyBorder="0" applyAlignment="0"/>
    <xf numFmtId="271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0" fontId="54" fillId="0" borderId="0" applyFill="0" applyBorder="0" applyAlignment="0"/>
    <xf numFmtId="271" fontId="54" fillId="0" borderId="0" applyFill="0" applyBorder="0">
      <alignment vertical="center"/>
    </xf>
    <xf numFmtId="0" fontId="54" fillId="0" borderId="0" applyFill="0" applyBorder="0" applyAlignment="0"/>
    <xf numFmtId="299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0" fontId="23" fillId="0" borderId="0" applyNumberFormat="0">
      <alignment vertical="center"/>
    </xf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304" fontId="4" fillId="0" borderId="0" applyFill="0" applyBorder="0" applyProtection="0">
      <alignment vertical="center"/>
    </xf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0" fontId="78" fillId="0" borderId="0"/>
    <xf numFmtId="0" fontId="168" fillId="0" borderId="0">
      <protection locked="0"/>
    </xf>
    <xf numFmtId="0" fontId="168" fillId="0" borderId="0">
      <protection locked="0"/>
    </xf>
    <xf numFmtId="0" fontId="169" fillId="0" borderId="0">
      <protection locked="0"/>
    </xf>
    <xf numFmtId="0" fontId="168" fillId="0" borderId="0">
      <protection locked="0"/>
    </xf>
    <xf numFmtId="0" fontId="168" fillId="0" borderId="0">
      <protection locked="0"/>
    </xf>
    <xf numFmtId="0" fontId="168" fillId="0" borderId="0">
      <protection locked="0"/>
    </xf>
    <xf numFmtId="0" fontId="169" fillId="0" borderId="0">
      <protection locked="0"/>
    </xf>
    <xf numFmtId="0" fontId="14" fillId="42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305" fontId="168" fillId="0" borderId="0">
      <protection locked="0"/>
    </xf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88" fillId="0" borderId="0" applyNumberFormat="0" applyFill="0" applyBorder="0" applyProtection="0">
      <alignment vertical="center"/>
    </xf>
    <xf numFmtId="2" fontId="170" fillId="0" borderId="0">
      <alignment horizontal="left"/>
    </xf>
    <xf numFmtId="0" fontId="14" fillId="41" borderId="0" applyNumberFormat="0" applyBorder="0" applyProtection="0">
      <alignment vertical="center"/>
    </xf>
    <xf numFmtId="0" fontId="5" fillId="0" borderId="0">
      <alignment horizontal="left"/>
    </xf>
    <xf numFmtId="0" fontId="5" fillId="0" borderId="67" applyNumberFormat="0" applyProtection="0">
      <alignment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70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5" fillId="0" borderId="68">
      <alignment horizontal="left" vertical="center"/>
    </xf>
    <xf numFmtId="0" fontId="5" fillId="0" borderId="69">
      <alignment horizontal="left" vertical="center"/>
    </xf>
    <xf numFmtId="0" fontId="5" fillId="0" borderId="69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8" fillId="0" borderId="0"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9" fillId="0" borderId="0" applyNumberFormat="0" applyFill="0" applyBorder="0"/>
    <xf numFmtId="0" fontId="108" fillId="44" borderId="0" applyBorder="0">
      <alignment vertical="center"/>
    </xf>
    <xf numFmtId="0" fontId="108" fillId="25" borderId="71" applyBorder="0" applyAlignment="0"/>
    <xf numFmtId="280" fontId="171" fillId="0" borderId="0">
      <protection locked="0"/>
    </xf>
    <xf numFmtId="280" fontId="171" fillId="0" borderId="0">
      <protection locked="0"/>
    </xf>
    <xf numFmtId="0" fontId="6" fillId="41" borderId="0" applyNumberFormat="0" applyBorder="0" applyProtection="0">
      <alignment vertical="center"/>
    </xf>
    <xf numFmtId="0" fontId="172" fillId="0" borderId="13">
      <alignment horizontal="center"/>
    </xf>
    <xf numFmtId="0" fontId="172" fillId="0" borderId="72">
      <alignment horizontal="center"/>
    </xf>
    <xf numFmtId="0" fontId="172" fillId="0" borderId="0">
      <alignment horizontal="center"/>
    </xf>
    <xf numFmtId="0" fontId="173" fillId="0" borderId="73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74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84" fontId="7" fillId="0" borderId="0" applyFont="0" applyFill="0" applyBorder="0" applyAlignment="0" applyProtection="0"/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10" fontId="14" fillId="2" borderId="2" applyNumberFormat="0" applyBorder="0" applyAlignment="0" applyProtection="0"/>
    <xf numFmtId="0" fontId="14" fillId="41" borderId="0" applyNumberFormat="0" applyBorder="0" applyProtection="0">
      <alignment vertical="center"/>
    </xf>
    <xf numFmtId="0" fontId="6" fillId="26" borderId="74" applyBorder="0">
      <protection locked="0"/>
    </xf>
    <xf numFmtId="0" fontId="6" fillId="26" borderId="74" applyBorder="0">
      <protection locked="0"/>
    </xf>
    <xf numFmtId="0" fontId="6" fillId="46" borderId="0" applyBorder="0">
      <protection locked="0"/>
    </xf>
    <xf numFmtId="0" fontId="6" fillId="46" borderId="0" applyBorder="0">
      <protection locked="0"/>
    </xf>
    <xf numFmtId="303" fontId="6" fillId="46" borderId="0" applyBorder="0">
      <alignment horizontal="center"/>
      <protection locked="0"/>
    </xf>
    <xf numFmtId="12" fontId="6" fillId="46" borderId="0" applyBorder="0">
      <alignment horizontal="center"/>
      <protection locked="0"/>
    </xf>
    <xf numFmtId="0" fontId="110" fillId="26" borderId="75">
      <alignment horizontal="center" vertical="center"/>
      <protection locked="0"/>
    </xf>
    <xf numFmtId="0" fontId="110" fillId="46" borderId="75">
      <alignment horizontal="center" vertical="center"/>
      <protection locked="0"/>
    </xf>
    <xf numFmtId="0" fontId="110" fillId="46" borderId="75">
      <alignment horizontal="center" vertical="center"/>
      <protection locked="0"/>
    </xf>
    <xf numFmtId="300" fontId="14" fillId="45" borderId="0" applyBorder="0">
      <protection locked="0"/>
    </xf>
    <xf numFmtId="15" fontId="14" fillId="45" borderId="0" applyBorder="0">
      <protection locked="0"/>
    </xf>
    <xf numFmtId="49" fontId="14" fillId="45" borderId="0" applyBorder="0">
      <protection locked="0"/>
    </xf>
    <xf numFmtId="0" fontId="14" fillId="45" borderId="0" applyNumberFormat="0" applyBorder="0"/>
    <xf numFmtId="0" fontId="103" fillId="45" borderId="0" applyBorder="0">
      <alignment horizontal="left"/>
    </xf>
    <xf numFmtId="0" fontId="103" fillId="46" borderId="0">
      <alignment horizontal="left"/>
    </xf>
    <xf numFmtId="306" fontId="4" fillId="0" borderId="0" applyFont="0" applyFill="0" applyBorder="0" applyAlignment="0" applyProtection="0"/>
    <xf numFmtId="307" fontId="4" fillId="0" borderId="0" applyFont="0" applyFill="0" applyBorder="0" applyAlignment="0" applyProtection="0"/>
    <xf numFmtId="0" fontId="4" fillId="0" borderId="76">
      <protection locked="0"/>
    </xf>
    <xf numFmtId="0" fontId="4" fillId="0" borderId="72">
      <protection locked="0"/>
    </xf>
    <xf numFmtId="282" fontId="7" fillId="0" borderId="0" applyFont="0" applyFill="0" applyBorder="0" applyAlignment="0" applyProtection="0"/>
    <xf numFmtId="0" fontId="54" fillId="0" borderId="0" applyFill="0" applyBorder="0" applyAlignment="0"/>
    <xf numFmtId="271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0" fontId="54" fillId="0" borderId="0" applyFill="0" applyBorder="0" applyAlignment="0"/>
    <xf numFmtId="271" fontId="54" fillId="0" borderId="0" applyFill="0" applyBorder="0">
      <alignment vertical="center"/>
    </xf>
    <xf numFmtId="0" fontId="54" fillId="0" borderId="0" applyFill="0" applyBorder="0" applyAlignment="0"/>
    <xf numFmtId="299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308" fontId="4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5" fillId="0" borderId="72"/>
    <xf numFmtId="309" fontId="29" fillId="0" borderId="0" applyFont="0" applyFill="0" applyBorder="0" applyAlignment="0" applyProtection="0"/>
    <xf numFmtId="310" fontId="29" fillId="0" borderId="0" applyFont="0" applyFill="0" applyBorder="0" applyAlignment="0" applyProtection="0"/>
    <xf numFmtId="0" fontId="18" fillId="0" borderId="77" applyNumberFormat="0" applyFont="0" applyBorder="0" applyProtection="0">
      <alignment horizontal="center" vertical="center"/>
    </xf>
    <xf numFmtId="0" fontId="4" fillId="0" borderId="0" applyNumberFormat="0" applyBorder="0" applyProtection="0">
      <alignment horizontal="center" vertical="center"/>
    </xf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265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6" fillId="0" borderId="0"/>
    <xf numFmtId="0" fontId="13" fillId="0" borderId="0" applyFont="0" applyFill="0" applyBorder="0" applyAlignment="0" applyProtection="0">
      <alignment horizontal="centerContinuous"/>
    </xf>
    <xf numFmtId="0" fontId="13" fillId="0" borderId="0" applyFont="0" applyFill="0" applyBorder="0" applyAlignment="0" applyProtection="0">
      <alignment horizontal="centerContinuous"/>
    </xf>
    <xf numFmtId="0" fontId="13" fillId="0" borderId="0" applyFont="0" applyFill="0" applyBorder="0" applyAlignment="0" applyProtection="0">
      <alignment horizontal="centerContinuous"/>
    </xf>
    <xf numFmtId="0" fontId="13" fillId="0" borderId="0" applyFont="0" applyFill="0" applyBorder="0" applyAlignment="0" applyProtection="0">
      <alignment horizontal="centerContinuous"/>
    </xf>
    <xf numFmtId="0" fontId="6" fillId="0" borderId="0"/>
    <xf numFmtId="266" fontId="110" fillId="24" borderId="75">
      <alignment horizontal="center"/>
    </xf>
    <xf numFmtId="311" fontId="110" fillId="45" borderId="75">
      <alignment horizontal="center"/>
    </xf>
    <xf numFmtId="311" fontId="110" fillId="45" borderId="75">
      <alignment horizontal="center"/>
    </xf>
    <xf numFmtId="0" fontId="6" fillId="42" borderId="0" applyBorder="0">
      <alignment horizontal="center"/>
      <protection locked="0"/>
    </xf>
    <xf numFmtId="14" fontId="155" fillId="0" borderId="0">
      <alignment horizontal="center" wrapText="1"/>
      <protection locked="0"/>
    </xf>
    <xf numFmtId="0" fontId="6" fillId="0" borderId="0" applyFont="0" applyFill="0" applyBorder="0" applyAlignment="0" applyProtection="0"/>
    <xf numFmtId="208" fontId="4" fillId="0" borderId="0" applyFill="0" applyBorder="0" applyProtection="0">
      <alignment vertical="center"/>
    </xf>
    <xf numFmtId="0" fontId="54" fillId="0" borderId="0" applyFont="0" applyFill="0" applyBorder="0" applyAlignment="0" applyProtection="0"/>
    <xf numFmtId="298" fontId="4" fillId="0" borderId="0" applyFill="0" applyBorder="0" applyProtection="0">
      <alignment vertical="center"/>
    </xf>
    <xf numFmtId="0" fontId="54" fillId="0" borderId="0" applyFont="0" applyFill="0" applyBorder="0" applyAlignment="0" applyProtection="0"/>
    <xf numFmtId="312" fontId="4" fillId="0" borderId="0" applyFill="0" applyBorder="0" applyProtection="0">
      <alignment vertical="center"/>
    </xf>
    <xf numFmtId="10" fontId="4" fillId="0" borderId="0" applyFill="0" applyBorder="0" applyProtection="0">
      <alignment vertical="center"/>
    </xf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0" fontId="54" fillId="0" borderId="0" applyFont="0" applyFill="0" applyBorder="0" applyAlignment="0" applyProtection="0"/>
    <xf numFmtId="0" fontId="29" fillId="0" borderId="0" applyNumberFormat="0" applyBorder="0"/>
    <xf numFmtId="0" fontId="176" fillId="0" borderId="2" applyNumberFormat="0" applyAlignment="0"/>
    <xf numFmtId="0" fontId="54" fillId="0" borderId="0" applyFill="0" applyBorder="0" applyAlignment="0"/>
    <xf numFmtId="271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0" fontId="54" fillId="0" borderId="0" applyFill="0" applyBorder="0" applyAlignment="0"/>
    <xf numFmtId="271" fontId="54" fillId="0" borderId="0" applyFill="0" applyBorder="0">
      <alignment vertical="center"/>
    </xf>
    <xf numFmtId="0" fontId="54" fillId="0" borderId="0" applyFill="0" applyBorder="0" applyAlignment="0"/>
    <xf numFmtId="299" fontId="54" fillId="0" borderId="0" applyFill="0" applyBorder="0">
      <alignment vertical="center"/>
    </xf>
    <xf numFmtId="0" fontId="7" fillId="0" borderId="0" applyFill="0" applyBorder="0" applyAlignment="0"/>
    <xf numFmtId="201" fontId="7" fillId="0" borderId="0" applyFill="0" applyBorder="0">
      <alignment vertical="center"/>
    </xf>
    <xf numFmtId="0" fontId="111" fillId="42" borderId="0"/>
    <xf numFmtId="179" fontId="7" fillId="0" borderId="0" applyFont="0" applyFill="0" applyBorder="0" applyAlignment="0" applyProtection="0"/>
    <xf numFmtId="0" fontId="4" fillId="0" borderId="2" applyNumberFormat="0" applyFont="0" applyFill="0" applyAlignment="0" applyProtection="0">
      <alignment vertical="center"/>
    </xf>
    <xf numFmtId="0" fontId="112" fillId="42" borderId="0"/>
    <xf numFmtId="0" fontId="13" fillId="0" borderId="0"/>
    <xf numFmtId="0" fontId="177" fillId="47" borderId="0" applyNumberFormat="0" applyFont="0" applyBorder="0" applyAlignment="0">
      <alignment horizontal="center"/>
    </xf>
    <xf numFmtId="0" fontId="4" fillId="48" borderId="0" applyNumberFormat="0" applyBorder="0">
      <alignment vertical="center"/>
    </xf>
    <xf numFmtId="311" fontId="6" fillId="0" borderId="0"/>
    <xf numFmtId="0" fontId="14" fillId="0" borderId="0" applyNumberFormat="0" applyFill="0" applyBorder="0" applyProtection="0">
      <alignment vertical="center"/>
    </xf>
    <xf numFmtId="0" fontId="81" fillId="0" borderId="78" applyNumberFormat="0" applyFont="0" applyFill="0" applyAlignment="0" applyProtection="0"/>
    <xf numFmtId="49" fontId="113" fillId="42" borderId="0" applyBorder="0">
      <alignment horizontal="center"/>
    </xf>
    <xf numFmtId="0" fontId="7" fillId="0" borderId="0"/>
    <xf numFmtId="4" fontId="178" fillId="30" borderId="79" applyNumberFormat="0" applyProtection="0">
      <alignment vertical="center"/>
    </xf>
    <xf numFmtId="4" fontId="179" fillId="11" borderId="79" applyNumberFormat="0" applyProtection="0">
      <alignment vertical="center"/>
    </xf>
    <xf numFmtId="4" fontId="119" fillId="40" borderId="79" applyNumberFormat="0" applyProtection="0">
      <alignment horizontal="left" vertical="center" indent="1"/>
    </xf>
    <xf numFmtId="4" fontId="142" fillId="11" borderId="80" applyNumberFormat="0" applyProtection="0">
      <alignment horizontal="left" vertical="center" indent="1"/>
    </xf>
    <xf numFmtId="4" fontId="119" fillId="18" borderId="0" applyNumberFormat="0" applyProtection="0">
      <alignment horizontal="left" vertical="center" indent="1"/>
    </xf>
    <xf numFmtId="4" fontId="180" fillId="49" borderId="79" applyNumberFormat="0" applyProtection="0">
      <alignment horizontal="right" vertical="center"/>
    </xf>
    <xf numFmtId="4" fontId="180" fillId="50" borderId="79" applyNumberFormat="0" applyProtection="0">
      <alignment horizontal="right" vertical="center"/>
    </xf>
    <xf numFmtId="4" fontId="180" fillId="51" borderId="79" applyNumberFormat="0" applyProtection="0">
      <alignment horizontal="right" vertical="center"/>
    </xf>
    <xf numFmtId="4" fontId="180" fillId="10" borderId="79" applyNumberFormat="0" applyProtection="0">
      <alignment horizontal="right" vertical="center"/>
    </xf>
    <xf numFmtId="4" fontId="180" fillId="52" borderId="79" applyNumberFormat="0" applyProtection="0">
      <alignment horizontal="right" vertical="center"/>
    </xf>
    <xf numFmtId="4" fontId="180" fillId="12" borderId="79" applyNumberFormat="0" applyProtection="0">
      <alignment horizontal="right" vertical="center"/>
    </xf>
    <xf numFmtId="4" fontId="180" fillId="53" borderId="79" applyNumberFormat="0" applyProtection="0">
      <alignment horizontal="right" vertical="center"/>
    </xf>
    <xf numFmtId="4" fontId="180" fillId="54" borderId="79" applyNumberFormat="0" applyProtection="0">
      <alignment horizontal="right" vertical="center"/>
    </xf>
    <xf numFmtId="4" fontId="180" fillId="55" borderId="79" applyNumberFormat="0" applyProtection="0">
      <alignment horizontal="right" vertical="center"/>
    </xf>
    <xf numFmtId="4" fontId="178" fillId="56" borderId="81" applyNumberFormat="0" applyProtection="0">
      <alignment horizontal="left" vertical="center" indent="1"/>
    </xf>
    <xf numFmtId="4" fontId="178" fillId="16" borderId="0" applyNumberFormat="0" applyProtection="0">
      <alignment horizontal="left" vertical="center" indent="1"/>
    </xf>
    <xf numFmtId="4" fontId="181" fillId="57" borderId="0" applyNumberFormat="0" applyProtection="0">
      <alignment horizontal="left" vertical="center" indent="1"/>
    </xf>
    <xf numFmtId="4" fontId="6" fillId="5" borderId="79" applyNumberFormat="0" applyProtection="0">
      <alignment horizontal="right" vertical="center"/>
    </xf>
    <xf numFmtId="4" fontId="78" fillId="16" borderId="27" applyNumberFormat="0" applyProtection="0">
      <alignment horizontal="left" vertical="center" indent="1"/>
    </xf>
    <xf numFmtId="4" fontId="6" fillId="58" borderId="2" applyNumberFormat="0" applyProtection="0">
      <alignment horizontal="left" vertical="center" indent="1"/>
    </xf>
    <xf numFmtId="0" fontId="6" fillId="57" borderId="79" applyNumberFormat="0" applyProtection="0">
      <alignment horizontal="left" vertical="center" indent="1"/>
    </xf>
    <xf numFmtId="0" fontId="6" fillId="57" borderId="79" applyNumberFormat="0" applyProtection="0">
      <alignment horizontal="left" vertical="top" indent="1"/>
    </xf>
    <xf numFmtId="0" fontId="6" fillId="59" borderId="79" applyNumberFormat="0" applyProtection="0">
      <alignment horizontal="left" vertical="center" indent="1"/>
    </xf>
    <xf numFmtId="0" fontId="6" fillId="59" borderId="79" applyNumberFormat="0" applyProtection="0">
      <alignment horizontal="left" vertical="top" indent="1"/>
    </xf>
    <xf numFmtId="0" fontId="6" fillId="5" borderId="79" applyNumberFormat="0" applyProtection="0">
      <alignment horizontal="left" vertical="center" indent="1"/>
    </xf>
    <xf numFmtId="0" fontId="6" fillId="5" borderId="79" applyNumberFormat="0" applyProtection="0">
      <alignment horizontal="left" vertical="top" indent="1"/>
    </xf>
    <xf numFmtId="0" fontId="6" fillId="26" borderId="79" applyNumberFormat="0" applyProtection="0">
      <alignment horizontal="left" vertical="center" indent="1"/>
    </xf>
    <xf numFmtId="0" fontId="6" fillId="26" borderId="79" applyNumberFormat="0" applyProtection="0">
      <alignment horizontal="left" vertical="top" indent="1"/>
    </xf>
    <xf numFmtId="4" fontId="180" fillId="26" borderId="79" applyNumberFormat="0" applyProtection="0">
      <alignment vertical="center"/>
    </xf>
    <xf numFmtId="4" fontId="182" fillId="26" borderId="79" applyNumberFormat="0" applyProtection="0">
      <alignment vertical="center"/>
    </xf>
    <xf numFmtId="4" fontId="181" fillId="5" borderId="82" applyNumberFormat="0" applyProtection="0">
      <alignment horizontal="left" vertical="center" indent="1"/>
    </xf>
    <xf numFmtId="0" fontId="142" fillId="24" borderId="79" applyNumberFormat="0" applyProtection="0">
      <alignment horizontal="left" vertical="top" indent="1"/>
    </xf>
    <xf numFmtId="4" fontId="119" fillId="60" borderId="79" applyNumberFormat="0" applyProtection="0">
      <alignment horizontal="right" vertical="center"/>
    </xf>
    <xf numFmtId="4" fontId="182" fillId="26" borderId="79" applyNumberFormat="0" applyProtection="0">
      <alignment horizontal="right" vertical="center"/>
    </xf>
    <xf numFmtId="4" fontId="178" fillId="37" borderId="79" applyNumberFormat="0" applyProtection="0">
      <alignment horizontal="center" vertical="center" wrapText="1"/>
    </xf>
    <xf numFmtId="0" fontId="6" fillId="61" borderId="80" applyNumberFormat="0" applyProtection="0">
      <alignment horizontal="left" vertical="center" indent="1"/>
    </xf>
    <xf numFmtId="4" fontId="183" fillId="62" borderId="0" applyNumberFormat="0" applyProtection="0">
      <alignment horizontal="left" vertical="center" indent="1"/>
    </xf>
    <xf numFmtId="4" fontId="184" fillId="26" borderId="79" applyNumberFormat="0" applyProtection="0">
      <alignment horizontal="right" vertical="center"/>
    </xf>
    <xf numFmtId="282" fontId="48" fillId="0" borderId="0" applyFont="0" applyFill="0" applyBorder="0" applyAlignment="0" applyProtection="0"/>
    <xf numFmtId="0" fontId="177" fillId="1" borderId="70" applyNumberFormat="0" applyFont="0" applyAlignment="0">
      <alignment horizontal="center"/>
    </xf>
    <xf numFmtId="0" fontId="177" fillId="1" borderId="70" applyNumberFormat="0" applyFont="0" applyAlignment="0">
      <alignment horizontal="center"/>
    </xf>
    <xf numFmtId="0" fontId="4" fillId="63" borderId="69" applyNumberFormat="0">
      <alignment vertical="center"/>
    </xf>
    <xf numFmtId="0" fontId="4" fillId="63" borderId="69" applyNumberFormat="0">
      <alignment vertical="center"/>
    </xf>
    <xf numFmtId="0" fontId="177" fillId="1" borderId="70" applyNumberFormat="0" applyFont="0" applyAlignment="0">
      <alignment horizontal="center"/>
    </xf>
    <xf numFmtId="0" fontId="177" fillId="1" borderId="70" applyNumberFormat="0" applyFont="0" applyAlignment="0">
      <alignment horizontal="center"/>
    </xf>
    <xf numFmtId="0" fontId="185" fillId="0" borderId="0" applyNumberFormat="0" applyFill="0" applyBorder="0" applyAlignment="0">
      <alignment horizontal="center"/>
    </xf>
    <xf numFmtId="0" fontId="185" fillId="0" borderId="0" applyNumberFormat="0" applyFill="0" applyBorder="0">
      <alignment vertical="center"/>
    </xf>
    <xf numFmtId="0" fontId="4" fillId="0" borderId="0">
      <alignment horizontal="center"/>
    </xf>
    <xf numFmtId="0" fontId="175" fillId="0" borderId="0"/>
    <xf numFmtId="0" fontId="114" fillId="42" borderId="0" applyProtection="0">
      <alignment horizontal="center" vertical="center"/>
    </xf>
    <xf numFmtId="0" fontId="6" fillId="42" borderId="0" applyBorder="0">
      <alignment horizontal="center"/>
    </xf>
    <xf numFmtId="40" fontId="186" fillId="0" borderId="0" applyBorder="0">
      <alignment horizontal="right"/>
    </xf>
    <xf numFmtId="0" fontId="6" fillId="42" borderId="0" applyBorder="0">
      <alignment horizontal="center"/>
    </xf>
    <xf numFmtId="49" fontId="142" fillId="0" borderId="0" applyFill="0" applyBorder="0" applyAlignment="0"/>
    <xf numFmtId="49" fontId="142" fillId="0" borderId="0" applyFill="0" applyBorder="0">
      <alignment vertical="center"/>
    </xf>
    <xf numFmtId="0" fontId="54" fillId="0" borderId="0" applyFill="0" applyBorder="0" applyAlignment="0"/>
    <xf numFmtId="313" fontId="54" fillId="0" borderId="0" applyFill="0" applyBorder="0">
      <alignment vertical="center"/>
    </xf>
    <xf numFmtId="0" fontId="54" fillId="0" borderId="0" applyFill="0" applyBorder="0" applyAlignment="0"/>
    <xf numFmtId="314" fontId="54" fillId="0" borderId="0" applyFill="0" applyBorder="0">
      <alignment vertical="center"/>
    </xf>
    <xf numFmtId="0" fontId="6" fillId="0" borderId="0"/>
    <xf numFmtId="0" fontId="47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49" fontId="187" fillId="0" borderId="0" applyFill="0" applyBorder="0" applyProtection="0">
      <alignment horizontal="center" vertical="center"/>
    </xf>
    <xf numFmtId="49" fontId="187" fillId="0" borderId="0" applyFill="0" applyBorder="0" applyProtection="0">
      <alignment horizontal="center" vertical="center"/>
    </xf>
    <xf numFmtId="49" fontId="187" fillId="0" borderId="0" applyFill="0" applyBorder="0" applyProtection="0">
      <alignment horizontal="center" vertical="center"/>
    </xf>
    <xf numFmtId="49" fontId="187" fillId="0" borderId="0" applyFill="0" applyBorder="0" applyProtection="0">
      <alignment horizontal="center" vertical="center"/>
    </xf>
    <xf numFmtId="49" fontId="187" fillId="0" borderId="0" applyFill="0" applyBorder="0" applyProtection="0">
      <alignment horizontal="center" vertical="center"/>
    </xf>
    <xf numFmtId="49" fontId="89" fillId="0" borderId="0" applyFill="0" applyBorder="0" applyProtection="0">
      <alignment horizontal="centerContinuous" vertical="center"/>
    </xf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280" fontId="168" fillId="0" borderId="83">
      <protection locked="0"/>
    </xf>
    <xf numFmtId="280" fontId="168" fillId="0" borderId="83">
      <protection locked="0"/>
    </xf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0" fontId="6" fillId="0" borderId="10" applyNumberFormat="0" applyFont="0" applyFill="0" applyAlignment="0" applyProtection="0"/>
    <xf numFmtId="300" fontId="98" fillId="42" borderId="0"/>
    <xf numFmtId="49" fontId="188" fillId="42" borderId="0" applyBorder="0">
      <alignment horizontal="right"/>
    </xf>
    <xf numFmtId="0" fontId="49" fillId="0" borderId="62">
      <alignment horizontal="left"/>
    </xf>
    <xf numFmtId="37" fontId="14" fillId="11" borderId="0" applyNumberFormat="0" applyBorder="0" applyAlignment="0" applyProtection="0"/>
    <xf numFmtId="37" fontId="14" fillId="0" borderId="0"/>
    <xf numFmtId="3" fontId="189" fillId="0" borderId="73" applyProtection="0"/>
    <xf numFmtId="315" fontId="29" fillId="0" borderId="0" applyFont="0" applyFill="0" applyBorder="0" applyAlignment="0" applyProtection="0"/>
    <xf numFmtId="316" fontId="29" fillId="0" borderId="0" applyFont="0" applyFill="0" applyBorder="0" applyAlignment="0" applyProtection="0"/>
    <xf numFmtId="2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190" fillId="0" borderId="0" applyNumberFormat="0" applyFill="0" applyBorder="0" applyAlignment="0" applyProtection="0">
      <alignment vertical="top"/>
      <protection locked="0"/>
    </xf>
    <xf numFmtId="0" fontId="7" fillId="0" borderId="0">
      <protection locked="0"/>
    </xf>
    <xf numFmtId="0" fontId="191" fillId="0" borderId="0">
      <protection locked="0"/>
    </xf>
    <xf numFmtId="0" fontId="97" fillId="62" borderId="0" applyNumberFormat="0" applyBorder="0" applyAlignment="0" applyProtection="0">
      <alignment vertical="center"/>
    </xf>
    <xf numFmtId="0" fontId="97" fillId="27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64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39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3" fontId="77" fillId="0" borderId="26" applyFill="0" applyBorder="0" applyAlignment="0" applyProtection="0">
      <alignment horizontal="centerContinuous" vertical="center"/>
    </xf>
    <xf numFmtId="0" fontId="117" fillId="31" borderId="84" applyNumberFormat="0" applyAlignment="0" applyProtection="0">
      <alignment vertical="center"/>
    </xf>
    <xf numFmtId="0" fontId="117" fillId="31" borderId="84" applyNumberFormat="0" applyAlignment="0" applyProtection="0">
      <alignment vertical="center"/>
    </xf>
    <xf numFmtId="0" fontId="117" fillId="31" borderId="84" applyNumberFormat="0" applyAlignment="0" applyProtection="0">
      <alignment vertical="center"/>
    </xf>
    <xf numFmtId="0" fontId="192" fillId="58" borderId="84" applyNumberFormat="0" applyAlignment="0" applyProtection="0">
      <alignment vertical="center"/>
    </xf>
    <xf numFmtId="0" fontId="192" fillId="58" borderId="84" applyNumberFormat="0" applyAlignment="0" applyProtection="0">
      <alignment vertical="center"/>
    </xf>
    <xf numFmtId="0" fontId="117" fillId="31" borderId="84" applyNumberFormat="0" applyAlignment="0" applyProtection="0">
      <alignment vertical="center"/>
    </xf>
    <xf numFmtId="0" fontId="117" fillId="31" borderId="84" applyNumberFormat="0" applyAlignment="0" applyProtection="0">
      <alignment vertical="center"/>
    </xf>
    <xf numFmtId="0" fontId="117" fillId="31" borderId="84" applyNumberFormat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317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71" fillId="0" borderId="0">
      <protection locked="0"/>
    </xf>
    <xf numFmtId="0" fontId="171" fillId="0" borderId="0">
      <protection locked="0"/>
    </xf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318" fontId="193" fillId="0" borderId="0"/>
    <xf numFmtId="0" fontId="31" fillId="0" borderId="0"/>
    <xf numFmtId="208" fontId="4" fillId="0" borderId="0" applyNumberFormat="0" applyFill="0" applyBorder="0" applyAlignment="0" applyProtection="0">
      <alignment vertical="center"/>
    </xf>
    <xf numFmtId="319" fontId="6" fillId="0" borderId="2">
      <alignment horizontal="right" vertical="center" shrinkToFit="1"/>
    </xf>
    <xf numFmtId="0" fontId="194" fillId="0" borderId="0" applyNumberFormat="0" applyFill="0" applyBorder="0" applyAlignment="0" applyProtection="0">
      <alignment vertical="top"/>
      <protection locked="0"/>
    </xf>
    <xf numFmtId="286" fontId="4" fillId="0" borderId="0" applyFill="0" applyBorder="0">
      <alignment vertical="center"/>
    </xf>
    <xf numFmtId="0" fontId="81" fillId="0" borderId="26" applyNumberFormat="0" applyFont="0" applyFill="0" applyAlignment="0" applyProtection="0"/>
    <xf numFmtId="0" fontId="81" fillId="0" borderId="85" applyNumberFormat="0" applyFont="0" applyFill="0" applyAlignment="0" applyProtection="0"/>
    <xf numFmtId="0" fontId="4" fillId="0" borderId="0">
      <protection locked="0"/>
    </xf>
    <xf numFmtId="0" fontId="118" fillId="19" borderId="0" applyNumberFormat="0" applyBorder="0" applyAlignment="0" applyProtection="0">
      <alignment vertical="center"/>
    </xf>
    <xf numFmtId="0" fontId="118" fillId="32" borderId="0" applyNumberFormat="0" applyBorder="0" applyAlignment="0" applyProtection="0">
      <alignment vertical="center"/>
    </xf>
    <xf numFmtId="0" fontId="168" fillId="0" borderId="0">
      <protection locked="0"/>
    </xf>
    <xf numFmtId="49" fontId="4" fillId="0" borderId="0" applyFill="0" applyBorder="0" applyProtection="0">
      <alignment vertical="center"/>
    </xf>
    <xf numFmtId="3" fontId="29" fillId="0" borderId="34">
      <alignment horizontal="center"/>
    </xf>
    <xf numFmtId="0" fontId="195" fillId="0" borderId="70">
      <alignment horizontal="center" vertical="center"/>
    </xf>
    <xf numFmtId="180" fontId="4" fillId="0" borderId="0" applyFont="0" applyFill="0" applyBorder="0" applyAlignment="0" applyProtection="0">
      <alignment horizontal="right" vertical="center"/>
    </xf>
    <xf numFmtId="208" fontId="4" fillId="0" borderId="0" applyFill="0" applyBorder="0" applyAlignment="0" applyProtection="0">
      <alignment vertical="center"/>
    </xf>
    <xf numFmtId="320" fontId="4" fillId="0" borderId="0" applyFill="0" applyBorder="0" applyAlignment="0" applyProtection="0">
      <alignment vertical="center"/>
    </xf>
    <xf numFmtId="0" fontId="7" fillId="65" borderId="0">
      <alignment horizontal="left"/>
    </xf>
    <xf numFmtId="0" fontId="168" fillId="0" borderId="0">
      <protection locked="0"/>
    </xf>
    <xf numFmtId="0" fontId="196" fillId="3" borderId="0">
      <alignment horizontal="centerContinuous" vertical="center"/>
    </xf>
    <xf numFmtId="0" fontId="197" fillId="0" borderId="0" applyNumberFormat="0" applyFill="0" applyBorder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321" fontId="4" fillId="0" borderId="0" applyFont="0" applyFill="0" applyBorder="0" applyAlignment="0" applyProtection="0"/>
    <xf numFmtId="0" fontId="4" fillId="15" borderId="74" applyNumberFormat="0" applyFont="0" applyAlignment="0" applyProtection="0">
      <alignment vertical="center"/>
    </xf>
    <xf numFmtId="0" fontId="4" fillId="15" borderId="74" applyNumberFormat="0" applyFont="0" applyAlignment="0" applyProtection="0">
      <alignment vertical="center"/>
    </xf>
    <xf numFmtId="0" fontId="4" fillId="15" borderId="74" applyNumberFormat="0" applyFont="0" applyAlignment="0" applyProtection="0">
      <alignment vertical="center"/>
    </xf>
    <xf numFmtId="0" fontId="4" fillId="15" borderId="74" applyNumberFormat="0" applyFont="0" applyAlignment="0" applyProtection="0">
      <alignment vertical="center"/>
    </xf>
    <xf numFmtId="0" fontId="4" fillId="15" borderId="74" applyNumberFormat="0" applyFont="0" applyAlignment="0" applyProtection="0">
      <alignment vertical="center"/>
    </xf>
    <xf numFmtId="207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 applyNumberFormat="0" applyFill="0" applyBorder="0" applyProtection="0">
      <alignment horizontal="justify"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0" fontId="82" fillId="0" borderId="0">
      <alignment vertical="center"/>
    </xf>
    <xf numFmtId="10" fontId="82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0" fontId="82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22" fontId="4" fillId="0" borderId="0" applyFill="0" applyBorder="0" applyProtection="0">
      <alignment horizontal="center" vertical="center"/>
    </xf>
    <xf numFmtId="323" fontId="4" fillId="0" borderId="0" applyFill="0" applyBorder="0" applyProtection="0">
      <alignment horizontal="center" vertical="center"/>
    </xf>
    <xf numFmtId="9" fontId="32" fillId="2" borderId="0" applyFill="0" applyBorder="0" applyProtection="0">
      <alignment horizontal="right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ill="0" applyBorder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ill="0" applyBorder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207" fontId="4" fillId="0" borderId="0" applyFill="0" applyBorder="0" applyProtection="0">
      <alignment vertical="center"/>
    </xf>
    <xf numFmtId="208" fontId="4" fillId="0" borderId="0" applyFill="0" applyBorder="0" applyProtection="0">
      <alignment vertical="center"/>
    </xf>
    <xf numFmtId="208" fontId="21" fillId="0" borderId="54" applyFill="0" applyBorder="0" applyProtection="0">
      <alignment vertical="center"/>
    </xf>
    <xf numFmtId="10" fontId="198" fillId="0" borderId="0" applyFill="0" applyBorder="0" applyAlignment="0" applyProtection="0">
      <alignment vertical="center"/>
    </xf>
    <xf numFmtId="0" fontId="33" fillId="0" borderId="0"/>
    <xf numFmtId="0" fontId="199" fillId="18" borderId="0" applyNumberFormat="0" applyBorder="0" applyAlignment="0" applyProtection="0">
      <alignment vertical="center"/>
    </xf>
    <xf numFmtId="0" fontId="120" fillId="18" borderId="0" applyNumberFormat="0" applyBorder="0" applyAlignment="0" applyProtection="0">
      <alignment vertical="center"/>
    </xf>
    <xf numFmtId="280" fontId="135" fillId="34" borderId="60">
      <protection locked="0"/>
    </xf>
    <xf numFmtId="0" fontId="200" fillId="0" borderId="0"/>
    <xf numFmtId="0" fontId="4" fillId="0" borderId="6" applyBorder="0"/>
    <xf numFmtId="0" fontId="4" fillId="0" borderId="0"/>
    <xf numFmtId="0" fontId="4" fillId="0" borderId="0" applyNumberFormat="0" applyFill="0" applyBorder="0" applyProtection="0">
      <alignment horizontal="center" vertical="center"/>
    </xf>
    <xf numFmtId="0" fontId="58" fillId="0" borderId="86">
      <alignment vertical="center"/>
    </xf>
    <xf numFmtId="3" fontId="2" fillId="0" borderId="2"/>
    <xf numFmtId="0" fontId="2" fillId="0" borderId="2"/>
    <xf numFmtId="3" fontId="2" fillId="0" borderId="85"/>
    <xf numFmtId="3" fontId="2" fillId="0" borderId="87"/>
    <xf numFmtId="0" fontId="201" fillId="0" borderId="2"/>
    <xf numFmtId="0" fontId="202" fillId="0" borderId="0">
      <alignment horizontal="center"/>
    </xf>
    <xf numFmtId="0" fontId="203" fillId="0" borderId="88">
      <alignment horizontal="center"/>
    </xf>
    <xf numFmtId="0" fontId="4" fillId="0" borderId="0" applyFont="0" applyFill="0" applyBorder="0" applyAlignment="0" applyProtection="0"/>
    <xf numFmtId="0" fontId="80" fillId="0" borderId="28"/>
    <xf numFmtId="4" fontId="80" fillId="0" borderId="6"/>
    <xf numFmtId="324" fontId="4" fillId="0" borderId="6"/>
    <xf numFmtId="0" fontId="4" fillId="0" borderId="6"/>
    <xf numFmtId="0" fontId="204" fillId="0" borderId="0">
      <alignment vertical="center"/>
    </xf>
    <xf numFmtId="0" fontId="77" fillId="0" borderId="2" applyFont="0" applyFill="0" applyBorder="0" applyAlignment="0" applyProtection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6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325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327" fontId="4" fillId="0" borderId="54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/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328" fontId="4" fillId="0" borderId="0" applyFill="0" applyBorder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72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328" fontId="4" fillId="0" borderId="0" applyFill="0" applyBorder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328" fontId="4" fillId="0" borderId="0" applyFill="0" applyBorder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328" fontId="4" fillId="0" borderId="0" applyFill="0" applyBorder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Fill="0" applyBorder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 applyBorder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33"/>
    <xf numFmtId="0" fontId="206" fillId="0" borderId="89" applyNumberFormat="0" applyFill="0" applyAlignment="0" applyProtection="0">
      <alignment vertical="center"/>
    </xf>
    <xf numFmtId="0" fontId="116" fillId="0" borderId="48" applyNumberFormat="0" applyFill="0" applyAlignment="0" applyProtection="0">
      <alignment vertical="center"/>
    </xf>
    <xf numFmtId="0" fontId="207" fillId="0" borderId="0" applyNumberFormat="0" applyFill="0" applyBorder="0" applyProtection="0">
      <alignment vertical="center"/>
    </xf>
    <xf numFmtId="0" fontId="208" fillId="0" borderId="2">
      <alignment vertical="center"/>
    </xf>
    <xf numFmtId="0" fontId="81" fillId="0" borderId="0"/>
    <xf numFmtId="0" fontId="124" fillId="0" borderId="90" applyNumberFormat="0" applyFill="0" applyAlignment="0" applyProtection="0">
      <alignment vertical="center"/>
    </xf>
    <xf numFmtId="0" fontId="124" fillId="0" borderId="90" applyNumberFormat="0" applyFill="0" applyAlignment="0" applyProtection="0">
      <alignment vertical="center"/>
    </xf>
    <xf numFmtId="0" fontId="124" fillId="0" borderId="90" applyNumberFormat="0" applyFill="0" applyAlignment="0" applyProtection="0">
      <alignment vertical="center"/>
    </xf>
    <xf numFmtId="0" fontId="124" fillId="0" borderId="91" applyNumberFormat="0" applyFill="0" applyAlignment="0" applyProtection="0">
      <alignment vertical="center"/>
    </xf>
    <xf numFmtId="0" fontId="124" fillId="0" borderId="91" applyNumberFormat="0" applyFill="0" applyAlignment="0" applyProtection="0">
      <alignment vertical="center"/>
    </xf>
    <xf numFmtId="0" fontId="124" fillId="0" borderId="90" applyNumberFormat="0" applyFill="0" applyAlignment="0" applyProtection="0">
      <alignment vertical="center"/>
    </xf>
    <xf numFmtId="0" fontId="124" fillId="0" borderId="90" applyNumberFormat="0" applyFill="0" applyAlignment="0" applyProtection="0">
      <alignment vertical="center"/>
    </xf>
    <xf numFmtId="0" fontId="124" fillId="0" borderId="90" applyNumberFormat="0" applyFill="0" applyAlignment="0" applyProtection="0">
      <alignment vertical="center"/>
    </xf>
    <xf numFmtId="0" fontId="7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1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0" fontId="7" fillId="0" borderId="0" applyFont="0" applyFill="0" applyBorder="0" applyAlignment="0" applyProtection="0"/>
    <xf numFmtId="329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32" fontId="209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329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0" fontId="7" fillId="0" borderId="0" applyFont="0" applyFill="0" applyBorder="0" applyAlignment="0" applyProtection="0"/>
    <xf numFmtId="332" fontId="209" fillId="0" borderId="0" applyFont="0" applyFill="0" applyBorder="0" applyAlignment="0" applyProtection="0"/>
    <xf numFmtId="0" fontId="210" fillId="0" borderId="0" applyNumberFormat="0">
      <alignment horizontal="left" vertical="center"/>
    </xf>
    <xf numFmtId="0" fontId="27" fillId="0" borderId="0" applyNumberFormat="0" applyAlignment="0">
      <alignment horizontal="left" vertical="center"/>
    </xf>
    <xf numFmtId="0" fontId="126" fillId="18" borderId="84" applyNumberFormat="0" applyAlignment="0" applyProtection="0">
      <alignment vertical="center"/>
    </xf>
    <xf numFmtId="0" fontId="126" fillId="18" borderId="84" applyNumberFormat="0" applyAlignment="0" applyProtection="0">
      <alignment vertical="center"/>
    </xf>
    <xf numFmtId="0" fontId="126" fillId="18" borderId="84" applyNumberFormat="0" applyAlignment="0" applyProtection="0">
      <alignment vertical="center"/>
    </xf>
    <xf numFmtId="0" fontId="126" fillId="16" borderId="84" applyNumberFormat="0" applyAlignment="0" applyProtection="0">
      <alignment vertical="center"/>
    </xf>
    <xf numFmtId="0" fontId="126" fillId="16" borderId="84" applyNumberFormat="0" applyAlignment="0" applyProtection="0">
      <alignment vertical="center"/>
    </xf>
    <xf numFmtId="0" fontId="126" fillId="18" borderId="84" applyNumberFormat="0" applyAlignment="0" applyProtection="0">
      <alignment vertical="center"/>
    </xf>
    <xf numFmtId="0" fontId="126" fillId="18" borderId="84" applyNumberFormat="0" applyAlignment="0" applyProtection="0">
      <alignment vertical="center"/>
    </xf>
    <xf numFmtId="0" fontId="126" fillId="18" borderId="84" applyNumberFormat="0" applyAlignment="0" applyProtection="0">
      <alignment vertical="center"/>
    </xf>
    <xf numFmtId="0" fontId="80" fillId="0" borderId="0"/>
    <xf numFmtId="4" fontId="168" fillId="0" borderId="0">
      <protection locked="0"/>
    </xf>
    <xf numFmtId="4" fontId="168" fillId="0" borderId="0">
      <protection locked="0"/>
    </xf>
    <xf numFmtId="4" fontId="168" fillId="0" borderId="0">
      <protection locked="0"/>
    </xf>
    <xf numFmtId="4" fontId="168" fillId="0" borderId="0">
      <protection locked="0"/>
    </xf>
    <xf numFmtId="4" fontId="168" fillId="0" borderId="0">
      <protection locked="0"/>
    </xf>
    <xf numFmtId="4" fontId="9" fillId="0" borderId="0">
      <protection locked="0"/>
    </xf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4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33" fontId="4" fillId="0" borderId="0">
      <protection locked="0"/>
    </xf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3" fontId="127" fillId="0" borderId="0" applyFont="0" applyFill="0" applyBorder="0" applyAlignment="0" applyProtection="0"/>
    <xf numFmtId="0" fontId="7" fillId="0" borderId="92" applyNumberFormat="0"/>
    <xf numFmtId="0" fontId="211" fillId="0" borderId="93" applyNumberFormat="0" applyFill="0" applyAlignment="0" applyProtection="0">
      <alignment vertical="center"/>
    </xf>
    <xf numFmtId="0" fontId="128" fillId="0" borderId="50" applyNumberFormat="0" applyFill="0" applyAlignment="0" applyProtection="0">
      <alignment vertical="center"/>
    </xf>
    <xf numFmtId="0" fontId="212" fillId="0" borderId="94" applyNumberFormat="0" applyFill="0" applyAlignment="0" applyProtection="0">
      <alignment vertical="center"/>
    </xf>
    <xf numFmtId="0" fontId="129" fillId="0" borderId="51" applyNumberFormat="0" applyFill="0" applyAlignment="0" applyProtection="0">
      <alignment vertical="center"/>
    </xf>
    <xf numFmtId="0" fontId="213" fillId="0" borderId="95" applyNumberFormat="0" applyFill="0" applyAlignment="0" applyProtection="0">
      <alignment vertical="center"/>
    </xf>
    <xf numFmtId="0" fontId="130" fillId="0" borderId="52" applyNumberFormat="0" applyFill="0" applyAlignment="0" applyProtection="0">
      <alignment vertical="center"/>
    </xf>
    <xf numFmtId="0" fontId="213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214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7" fillId="0" borderId="2">
      <alignment horizontal="distributed" vertical="center"/>
    </xf>
    <xf numFmtId="0" fontId="7" fillId="0" borderId="6">
      <alignment horizontal="distributed" vertical="top"/>
    </xf>
    <xf numFmtId="0" fontId="7" fillId="0" borderId="71">
      <alignment horizontal="distributed"/>
    </xf>
    <xf numFmtId="0" fontId="132" fillId="36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4" fillId="0" borderId="0" applyNumberFormat="0" applyFill="0" applyBorder="0" applyProtection="0">
      <alignment vertical="center"/>
    </xf>
    <xf numFmtId="0" fontId="133" fillId="31" borderId="80" applyNumberFormat="0" applyAlignment="0" applyProtection="0">
      <alignment vertical="center"/>
    </xf>
    <xf numFmtId="0" fontId="133" fillId="31" borderId="80" applyNumberFormat="0" applyAlignment="0" applyProtection="0">
      <alignment vertical="center"/>
    </xf>
    <xf numFmtId="0" fontId="133" fillId="31" borderId="80" applyNumberFormat="0" applyAlignment="0" applyProtection="0">
      <alignment vertical="center"/>
    </xf>
    <xf numFmtId="0" fontId="133" fillId="58" borderId="80" applyNumberFormat="0" applyAlignment="0" applyProtection="0">
      <alignment vertical="center"/>
    </xf>
    <xf numFmtId="0" fontId="133" fillId="58" borderId="80" applyNumberFormat="0" applyAlignment="0" applyProtection="0">
      <alignment vertical="center"/>
    </xf>
    <xf numFmtId="0" fontId="133" fillId="31" borderId="80" applyNumberFormat="0" applyAlignment="0" applyProtection="0">
      <alignment vertical="center"/>
    </xf>
    <xf numFmtId="0" fontId="133" fillId="31" borderId="80" applyNumberFormat="0" applyAlignment="0" applyProtection="0">
      <alignment vertical="center"/>
    </xf>
    <xf numFmtId="0" fontId="133" fillId="31" borderId="80" applyNumberFormat="0" applyAlignment="0" applyProtection="0">
      <alignment vertical="center"/>
    </xf>
    <xf numFmtId="0" fontId="4" fillId="0" borderId="0">
      <protection locked="0"/>
    </xf>
    <xf numFmtId="177" fontId="63" fillId="0" borderId="0" applyFont="0" applyFill="0" applyBorder="0" applyAlignment="0" applyProtection="0"/>
    <xf numFmtId="335" fontId="4" fillId="0" borderId="0" applyFill="0" applyBorder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280" fontId="147" fillId="0" borderId="0">
      <protection locked="0"/>
    </xf>
    <xf numFmtId="280" fontId="14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 applyFont="0" applyFill="0" applyBorder="0" applyAlignment="0" applyProtection="0"/>
    <xf numFmtId="202" fontId="54" fillId="0" borderId="0" applyFont="0" applyFill="0" applyBorder="0" applyAlignment="0" applyProtection="0">
      <alignment vertical="center"/>
    </xf>
    <xf numFmtId="0" fontId="4" fillId="0" borderId="0">
      <protection locked="0"/>
    </xf>
    <xf numFmtId="222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336" fontId="78" fillId="0" borderId="0">
      <protection locked="0"/>
    </xf>
    <xf numFmtId="38" fontId="4" fillId="0" borderId="0" applyFill="0" applyBorder="0" applyProtection="0">
      <alignment vertical="center"/>
    </xf>
    <xf numFmtId="41" fontId="55" fillId="0" borderId="96">
      <alignment horizontal="center" vertical="center"/>
    </xf>
    <xf numFmtId="337" fontId="7" fillId="0" borderId="0" applyFont="0" applyFill="0" applyBorder="0" applyAlignment="0" applyProtection="0"/>
    <xf numFmtId="338" fontId="4" fillId="2" borderId="0" applyFill="0" applyBorder="0" applyProtection="0">
      <alignment horizontal="right"/>
    </xf>
    <xf numFmtId="339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201" fontId="4" fillId="0" borderId="0" applyFill="0" applyBorder="0" applyProtection="0">
      <alignment vertical="center"/>
    </xf>
    <xf numFmtId="38" fontId="2" fillId="0" borderId="0" applyFill="0" applyBorder="0" applyProtection="0">
      <alignment vertical="center"/>
    </xf>
    <xf numFmtId="40" fontId="7" fillId="0" borderId="58"/>
    <xf numFmtId="179" fontId="48" fillId="0" borderId="0" applyFont="0" applyFill="0" applyBorder="0" applyAlignment="0" applyProtection="0"/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268" fontId="45" fillId="0" borderId="2">
      <alignment vertical="center"/>
    </xf>
    <xf numFmtId="340" fontId="45" fillId="0" borderId="97">
      <alignment vertical="center"/>
    </xf>
    <xf numFmtId="340" fontId="45" fillId="0" borderId="97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280" fontId="147" fillId="0" borderId="0">
      <protection locked="0"/>
    </xf>
    <xf numFmtId="280" fontId="14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83" fontId="7" fillId="0" borderId="0" applyFont="0" applyFill="0" applyBorder="0" applyAlignment="0" applyProtection="0"/>
    <xf numFmtId="0" fontId="4" fillId="0" borderId="0">
      <protection locked="0"/>
    </xf>
    <xf numFmtId="6" fontId="7" fillId="0" borderId="0" applyFont="0" applyFill="0" applyBorder="0" applyAlignment="0" applyProtection="0"/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341" fontId="4" fillId="0" borderId="0" applyFill="0" applyBorder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341" fontId="4" fillId="0" borderId="0" applyFill="0" applyBorder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341" fontId="4" fillId="0" borderId="0" applyFill="0" applyBorder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201" fontId="4" fillId="0" borderId="0" applyFill="0" applyBorder="0" applyProtection="0">
      <alignment vertical="center"/>
    </xf>
    <xf numFmtId="341" fontId="4" fillId="0" borderId="0" applyFill="0" applyBorder="0" applyProtection="0">
      <alignment vertical="center"/>
    </xf>
    <xf numFmtId="201" fontId="4" fillId="0" borderId="0" applyFill="0" applyBorder="0" applyProtection="0">
      <alignment vertical="center"/>
    </xf>
    <xf numFmtId="42" fontId="96" fillId="0" borderId="0" applyFont="0" applyFill="0" applyBorder="0" applyAlignment="0" applyProtection="0">
      <alignment vertical="center"/>
    </xf>
    <xf numFmtId="0" fontId="29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3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342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336" fontId="78" fillId="0" borderId="0">
      <protection locked="0"/>
    </xf>
    <xf numFmtId="280" fontId="147" fillId="0" borderId="0">
      <protection locked="0"/>
    </xf>
    <xf numFmtId="280" fontId="14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91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8" fillId="0" borderId="71">
      <alignment horizontal="distributed"/>
    </xf>
    <xf numFmtId="0" fontId="18" fillId="0" borderId="8">
      <alignment horizontal="distributed" vertical="center"/>
    </xf>
    <xf numFmtId="0" fontId="18" fillId="0" borderId="9">
      <alignment horizontal="distributed" vertical="top"/>
    </xf>
    <xf numFmtId="0" fontId="215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6" fillId="0" borderId="0"/>
    <xf numFmtId="0" fontId="4" fillId="0" borderId="0"/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6" fillId="0" borderId="0"/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6" fillId="0" borderId="0"/>
    <xf numFmtId="0" fontId="72" fillId="0" borderId="0">
      <alignment vertical="center"/>
    </xf>
    <xf numFmtId="0" fontId="6" fillId="0" borderId="0"/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0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96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Protection="0">
      <alignment vertical="center"/>
    </xf>
    <xf numFmtId="0" fontId="7" fillId="0" borderId="86">
      <alignment vertical="center" wrapText="1"/>
    </xf>
    <xf numFmtId="3" fontId="18" fillId="0" borderId="2" applyFill="0" applyBorder="0" applyAlignment="0" applyProtection="0"/>
    <xf numFmtId="0" fontId="52" fillId="0" borderId="63">
      <alignment horizontal="center" vertical="center"/>
    </xf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320" fontId="4" fillId="0" borderId="98" applyFill="0" applyProtection="0">
      <alignment vertical="center"/>
    </xf>
    <xf numFmtId="0" fontId="168" fillId="0" borderId="99">
      <protection locked="0"/>
    </xf>
    <xf numFmtId="23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8" fontId="4" fillId="0" borderId="0" applyNumberFormat="0" applyFill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5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344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7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346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77" fontId="7" fillId="0" borderId="100"/>
    <xf numFmtId="0" fontId="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7" fillId="0" borderId="0" applyFont="0" applyFill="0" applyBorder="0" applyAlignment="0" applyProtection="0"/>
    <xf numFmtId="0" fontId="6" fillId="0" borderId="0"/>
    <xf numFmtId="280" fontId="143" fillId="0" borderId="0">
      <protection locked="0"/>
    </xf>
    <xf numFmtId="0" fontId="27" fillId="0" borderId="0"/>
    <xf numFmtId="0" fontId="27" fillId="0" borderId="0"/>
    <xf numFmtId="0" fontId="27" fillId="0" borderId="0" applyFont="0" applyFill="0" applyBorder="0" applyAlignment="0" applyProtection="0"/>
    <xf numFmtId="280" fontId="143" fillId="0" borderId="0">
      <protection locked="0"/>
    </xf>
    <xf numFmtId="280" fontId="143" fillId="0" borderId="0">
      <protection locked="0"/>
    </xf>
    <xf numFmtId="280" fontId="143" fillId="0" borderId="0">
      <protection locked="0"/>
    </xf>
    <xf numFmtId="0" fontId="6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27" fillId="0" borderId="0"/>
    <xf numFmtId="280" fontId="143" fillId="0" borderId="0">
      <protection locked="0"/>
    </xf>
    <xf numFmtId="0" fontId="27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 applyFont="0" applyFill="0" applyBorder="0" applyAlignment="0" applyProtection="0"/>
    <xf numFmtId="0" fontId="6" fillId="0" borderId="0"/>
    <xf numFmtId="0" fontId="27" fillId="0" borderId="0"/>
    <xf numFmtId="0" fontId="20" fillId="0" borderId="0"/>
    <xf numFmtId="0" fontId="27" fillId="0" borderId="0" applyFont="0" applyFill="0" applyBorder="0" applyAlignment="0" applyProtection="0"/>
    <xf numFmtId="0" fontId="27" fillId="0" borderId="0"/>
    <xf numFmtId="280" fontId="143" fillId="0" borderId="0">
      <protection locked="0"/>
    </xf>
    <xf numFmtId="332" fontId="7" fillId="0" borderId="0">
      <alignment vertical="center"/>
    </xf>
    <xf numFmtId="348" fontId="6" fillId="0" borderId="0" applyFont="0" applyFill="0" applyBorder="0" applyAlignment="0" applyProtection="0"/>
    <xf numFmtId="3" fontId="79" fillId="0" borderId="18">
      <alignment horizontal="right" vertical="center"/>
    </xf>
    <xf numFmtId="3" fontId="79" fillId="0" borderId="18">
      <alignment horizontal="right" vertical="center"/>
    </xf>
    <xf numFmtId="280" fontId="143" fillId="0" borderId="0">
      <protection locked="0"/>
    </xf>
    <xf numFmtId="280" fontId="143" fillId="0" borderId="0">
      <protection locked="0"/>
    </xf>
    <xf numFmtId="176" fontId="99" fillId="0" borderId="0" applyFont="0" applyFill="0" applyBorder="0" applyAlignment="0" applyProtection="0"/>
    <xf numFmtId="176" fontId="99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99" fillId="0" borderId="0" applyFont="0" applyFill="0" applyBorder="0" applyAlignment="0" applyProtection="0"/>
    <xf numFmtId="349" fontId="153" fillId="0" borderId="0" applyFont="0" applyFill="0" applyBorder="0" applyAlignment="0" applyProtection="0"/>
    <xf numFmtId="280" fontId="143" fillId="0" borderId="0">
      <protection locked="0"/>
    </xf>
    <xf numFmtId="0" fontId="99" fillId="0" borderId="0"/>
    <xf numFmtId="177" fontId="99" fillId="0" borderId="0" applyFont="0" applyFill="0" applyBorder="0" applyAlignment="0" applyProtection="0"/>
    <xf numFmtId="177" fontId="99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9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8" fillId="0" borderId="71">
      <alignment horizontal="center"/>
    </xf>
    <xf numFmtId="0" fontId="6" fillId="0" borderId="0" applyFont="0" applyFill="0" applyBorder="0" applyAlignment="0" applyProtection="0"/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0" fontId="4" fillId="0" borderId="0">
      <protection locked="0"/>
    </xf>
    <xf numFmtId="351" fontId="6" fillId="0" borderId="0" applyFont="0" applyFill="0" applyBorder="0" applyAlignment="0" applyProtection="0"/>
    <xf numFmtId="0" fontId="6" fillId="0" borderId="0"/>
    <xf numFmtId="0" fontId="99" fillId="0" borderId="0"/>
    <xf numFmtId="0" fontId="99" fillId="0" borderId="0"/>
    <xf numFmtId="0" fontId="218" fillId="0" borderId="0"/>
    <xf numFmtId="0" fontId="58" fillId="0" borderId="71" applyFill="0"/>
    <xf numFmtId="280" fontId="147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9" fillId="0" borderId="5"/>
    <xf numFmtId="0" fontId="19" fillId="0" borderId="5"/>
    <xf numFmtId="0" fontId="19" fillId="0" borderId="5"/>
    <xf numFmtId="0" fontId="219" fillId="0" borderId="0"/>
    <xf numFmtId="0" fontId="220" fillId="61" borderId="101">
      <alignment horizontal="centerContinuous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5" fillId="0" borderId="11" applyNumberFormat="0" applyAlignment="0" applyProtection="0">
      <alignment horizontal="left" vertical="center"/>
    </xf>
    <xf numFmtId="0" fontId="49" fillId="0" borderId="102">
      <alignment horizontal="left"/>
    </xf>
    <xf numFmtId="3" fontId="29" fillId="0" borderId="103">
      <alignment horizontal="center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6" fillId="0" borderId="32" applyFont="0" applyBorder="0" applyAlignment="0">
      <alignment horizontal="center" vertical="center"/>
    </xf>
    <xf numFmtId="0" fontId="6" fillId="26" borderId="74" applyBorder="0">
      <protection locked="0"/>
    </xf>
    <xf numFmtId="0" fontId="7" fillId="0" borderId="102">
      <alignment horizontal="center"/>
    </xf>
    <xf numFmtId="262" fontId="14" fillId="3" borderId="104" applyBorder="0"/>
    <xf numFmtId="0" fontId="6" fillId="24" borderId="105" applyBorder="0"/>
    <xf numFmtId="264" fontId="6" fillId="24" borderId="106" applyBorder="0">
      <alignment horizont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5" fillId="0" borderId="70">
      <alignment horizontal="left" vertical="center"/>
    </xf>
    <xf numFmtId="0" fontId="108" fillId="25" borderId="71" applyBorder="0" applyAlignment="0"/>
    <xf numFmtId="12" fontId="6" fillId="2" borderId="107" applyNumberFormat="0" applyBorder="0" applyAlignment="0" applyProtection="0">
      <alignment horizontal="center"/>
    </xf>
    <xf numFmtId="0" fontId="6" fillId="26" borderId="74" applyBorder="0">
      <protection locked="0"/>
    </xf>
    <xf numFmtId="49" fontId="14" fillId="24" borderId="108" applyNumberFormat="0" applyBorder="0"/>
    <xf numFmtId="9" fontId="29" fillId="0" borderId="44" applyNumberFormat="0" applyBorder="0"/>
    <xf numFmtId="0" fontId="1" fillId="0" borderId="0">
      <alignment vertical="center"/>
    </xf>
    <xf numFmtId="3" fontId="18" fillId="0" borderId="123"/>
    <xf numFmtId="177" fontId="31" fillId="0" borderId="123">
      <alignment vertical="center"/>
    </xf>
    <xf numFmtId="0" fontId="110" fillId="26" borderId="160">
      <alignment horizontal="center" vertical="center"/>
      <protection locked="0"/>
    </xf>
    <xf numFmtId="4" fontId="180" fillId="55" borderId="161" applyNumberFormat="0" applyProtection="0">
      <alignment horizontal="right" vertical="center"/>
    </xf>
    <xf numFmtId="4" fontId="180" fillId="54" borderId="161" applyNumberFormat="0" applyProtection="0">
      <alignment horizontal="right" vertical="center"/>
    </xf>
    <xf numFmtId="0" fontId="110" fillId="46" borderId="160">
      <alignment horizontal="center" vertical="center"/>
      <protection locked="0"/>
    </xf>
    <xf numFmtId="0" fontId="5" fillId="0" borderId="155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5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5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7">
      <alignment horizontal="left" vertical="center"/>
    </xf>
    <xf numFmtId="37" fontId="81" fillId="0" borderId="151">
      <alignment horizontal="center" vertical="distributed"/>
    </xf>
    <xf numFmtId="264" fontId="6" fillId="24" borderId="143" applyBorder="0">
      <alignment horizontal="center"/>
    </xf>
    <xf numFmtId="262" fontId="14" fillId="3" borderId="141" applyBorder="0"/>
    <xf numFmtId="0" fontId="98" fillId="43" borderId="150">
      <alignment horizontal="center"/>
    </xf>
    <xf numFmtId="0" fontId="98" fillId="22" borderId="151">
      <alignment horizontal="center"/>
    </xf>
    <xf numFmtId="0" fontId="58" fillId="0" borderId="126">
      <alignment vertical="center"/>
    </xf>
    <xf numFmtId="0" fontId="117" fillId="31" borderId="147" applyNumberFormat="0" applyAlignment="0" applyProtection="0">
      <alignment vertical="center"/>
    </xf>
    <xf numFmtId="0" fontId="117" fillId="31" borderId="147" applyNumberFormat="0" applyAlignment="0" applyProtection="0">
      <alignment vertical="center"/>
    </xf>
    <xf numFmtId="0" fontId="117" fillId="31" borderId="147" applyNumberFormat="0" applyAlignment="0" applyProtection="0">
      <alignment vertical="center"/>
    </xf>
    <xf numFmtId="0" fontId="117" fillId="31" borderId="147" applyNumberFormat="0" applyAlignment="0" applyProtection="0">
      <alignment vertical="center"/>
    </xf>
    <xf numFmtId="0" fontId="117" fillId="31" borderId="147" applyNumberFormat="0" applyAlignment="0" applyProtection="0">
      <alignment vertical="center"/>
    </xf>
    <xf numFmtId="0" fontId="81" fillId="0" borderId="151" applyNumberFormat="0" applyFont="0" applyFill="0" applyAlignment="0" applyProtection="0"/>
    <xf numFmtId="4" fontId="180" fillId="10" borderId="161" applyNumberFormat="0" applyProtection="0">
      <alignment horizontal="right" vertical="center"/>
    </xf>
    <xf numFmtId="4" fontId="180" fillId="51" borderId="161" applyNumberFormat="0" applyProtection="0">
      <alignment horizontal="right" vertical="center"/>
    </xf>
    <xf numFmtId="311" fontId="110" fillId="45" borderId="160">
      <alignment horizontal="center"/>
    </xf>
    <xf numFmtId="311" fontId="110" fillId="45" borderId="160">
      <alignment horizontal="center"/>
    </xf>
    <xf numFmtId="0" fontId="81" fillId="0" borderId="123" applyNumberFormat="0" applyFont="0" applyFill="0" applyAlignment="0" applyProtection="0"/>
    <xf numFmtId="0" fontId="133" fillId="58" borderId="149" applyNumberFormat="0" applyAlignment="0" applyProtection="0">
      <alignment vertical="center"/>
    </xf>
    <xf numFmtId="0" fontId="133" fillId="31" borderId="149" applyNumberFormat="0" applyAlignment="0" applyProtection="0">
      <alignment vertical="center"/>
    </xf>
    <xf numFmtId="0" fontId="133" fillId="31" borderId="149" applyNumberFormat="0" applyAlignment="0" applyProtection="0">
      <alignment vertical="center"/>
    </xf>
    <xf numFmtId="0" fontId="7" fillId="0" borderId="158">
      <alignment horizontal="distributed"/>
    </xf>
    <xf numFmtId="247" fontId="4" fillId="0" borderId="151" applyFont="0" applyFill="0" applyBorder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0" fontId="110" fillId="26" borderId="146">
      <alignment horizontal="center" vertical="center"/>
      <protection locked="0"/>
    </xf>
    <xf numFmtId="0" fontId="6" fillId="26" borderId="145" applyBorder="0">
      <protection locked="0"/>
    </xf>
    <xf numFmtId="0" fontId="172" fillId="0" borderId="76">
      <alignment horizont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0" fontId="126" fillId="16" borderId="147" applyNumberFormat="0" applyAlignment="0" applyProtection="0">
      <alignment vertical="center"/>
    </xf>
    <xf numFmtId="4" fontId="180" fillId="12" borderId="161" applyNumberFormat="0" applyProtection="0">
      <alignment horizontal="right" vertical="center"/>
    </xf>
    <xf numFmtId="266" fontId="110" fillId="24" borderId="160">
      <alignment horizontal="center"/>
    </xf>
    <xf numFmtId="0" fontId="5" fillId="0" borderId="156">
      <alignment horizontal="left" vertical="center"/>
    </xf>
    <xf numFmtId="247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0" fontId="117" fillId="31" borderId="147" applyNumberFormat="0" applyAlignment="0" applyProtection="0">
      <alignment vertical="center"/>
    </xf>
    <xf numFmtId="0" fontId="108" fillId="25" borderId="140" applyBorder="0" applyAlignment="0"/>
    <xf numFmtId="266" fontId="110" fillId="24" borderId="146">
      <alignment horizontal="center"/>
    </xf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177" fontId="31" fillId="0" borderId="151">
      <alignment vertical="center"/>
    </xf>
    <xf numFmtId="49" fontId="89" fillId="0" borderId="0" applyFill="0" applyBorder="0" applyProtection="0">
      <alignment horizontal="centerContinuous" vertical="center"/>
    </xf>
    <xf numFmtId="247" fontId="4" fillId="0" borderId="123" applyFont="0" applyFill="0" applyBorder="0" applyAlignment="0" applyProtection="0">
      <alignment vertical="center"/>
    </xf>
    <xf numFmtId="49" fontId="89" fillId="0" borderId="0" applyFill="0" applyBorder="0" applyProtection="0">
      <alignment horizontal="centerContinuous" vertical="center"/>
    </xf>
    <xf numFmtId="0" fontId="177" fillId="1" borderId="157" applyNumberFormat="0" applyFont="0" applyAlignment="0">
      <alignment horizontal="center"/>
    </xf>
    <xf numFmtId="4" fontId="184" fillId="26" borderId="161" applyNumberFormat="0" applyProtection="0">
      <alignment horizontal="right" vertical="center"/>
    </xf>
    <xf numFmtId="0" fontId="6" fillId="61" borderId="149" applyNumberFormat="0" applyProtection="0">
      <alignment horizontal="left" vertical="center" indent="1"/>
    </xf>
    <xf numFmtId="4" fontId="182" fillId="26" borderId="161" applyNumberFormat="0" applyProtection="0">
      <alignment horizontal="right" vertical="center"/>
    </xf>
    <xf numFmtId="0" fontId="6" fillId="26" borderId="161" applyNumberFormat="0" applyProtection="0">
      <alignment horizontal="left" vertical="top" indent="1"/>
    </xf>
    <xf numFmtId="0" fontId="6" fillId="59" borderId="161" applyNumberFormat="0" applyProtection="0">
      <alignment horizontal="left" vertical="top" indent="1"/>
    </xf>
    <xf numFmtId="4" fontId="142" fillId="11" borderId="149" applyNumberFormat="0" applyProtection="0">
      <alignment horizontal="left" vertical="center" indent="1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0" fontId="6" fillId="26" borderId="74" applyBorder="0">
      <protection locked="0"/>
    </xf>
    <xf numFmtId="0" fontId="4" fillId="63" borderId="156" applyNumberFormat="0">
      <alignment vertical="center"/>
    </xf>
    <xf numFmtId="0" fontId="18" fillId="0" borderId="158">
      <alignment horizontal="distributed"/>
    </xf>
    <xf numFmtId="269" fontId="90" fillId="0" borderId="57">
      <alignment horizontal="centerContinuous" vertical="center"/>
    </xf>
    <xf numFmtId="3" fontId="18" fillId="0" borderId="97"/>
    <xf numFmtId="3" fontId="18" fillId="0" borderId="97"/>
    <xf numFmtId="3" fontId="18" fillId="0" borderId="78"/>
    <xf numFmtId="3" fontId="18" fillId="0" borderId="78"/>
    <xf numFmtId="3" fontId="18" fillId="0" borderId="78"/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33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247" fontId="4" fillId="0" borderId="78" applyFont="0" applyFill="0" applyBorder="0" applyAlignment="0" applyProtection="0">
      <alignment vertical="center"/>
    </xf>
    <xf numFmtId="0" fontId="81" fillId="0" borderId="110">
      <alignment horizontal="centerContinuous" vertical="center"/>
    </xf>
    <xf numFmtId="0" fontId="90" fillId="0" borderId="110">
      <alignment horizontal="centerContinuous" vertical="center"/>
    </xf>
    <xf numFmtId="247" fontId="4" fillId="0" borderId="151" applyFont="0" applyFill="0" applyBorder="0" applyAlignment="0" applyProtection="0">
      <alignment vertical="center"/>
    </xf>
    <xf numFmtId="0" fontId="7" fillId="0" borderId="126">
      <alignment vertical="center" wrapText="1"/>
    </xf>
    <xf numFmtId="3" fontId="18" fillId="0" borderId="150"/>
    <xf numFmtId="3" fontId="18" fillId="0" borderId="150"/>
    <xf numFmtId="3" fontId="18" fillId="0" borderId="150"/>
    <xf numFmtId="3" fontId="18" fillId="0" borderId="151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1"/>
    <xf numFmtId="0" fontId="126" fillId="16" borderId="147" applyNumberFormat="0" applyAlignment="0" applyProtection="0">
      <alignment vertical="center"/>
    </xf>
    <xf numFmtId="0" fontId="126" fillId="18" borderId="147" applyNumberFormat="0" applyAlignment="0" applyProtection="0">
      <alignment vertical="center"/>
    </xf>
    <xf numFmtId="41" fontId="55" fillId="0" borderId="127">
      <alignment horizontal="center" vertical="center"/>
    </xf>
    <xf numFmtId="0" fontId="4" fillId="15" borderId="159" applyNumberFormat="0" applyFont="0" applyAlignment="0" applyProtection="0">
      <alignment vertical="center"/>
    </xf>
    <xf numFmtId="0" fontId="4" fillId="15" borderId="159" applyNumberFormat="0" applyFont="0" applyAlignment="0" applyProtection="0">
      <alignment vertical="center"/>
    </xf>
    <xf numFmtId="0" fontId="4" fillId="15" borderId="159" applyNumberFormat="0" applyFont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0" fontId="124" fillId="0" borderId="164" applyNumberFormat="0" applyFill="0" applyAlignment="0" applyProtection="0">
      <alignment vertical="center"/>
    </xf>
    <xf numFmtId="0" fontId="124" fillId="0" borderId="164" applyNumberFormat="0" applyFill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177" fontId="31" fillId="0" borderId="78">
      <alignment vertical="center"/>
    </xf>
    <xf numFmtId="3" fontId="18" fillId="0" borderId="78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78"/>
    <xf numFmtId="3" fontId="18" fillId="0" borderId="97"/>
    <xf numFmtId="3" fontId="18" fillId="0" borderId="97"/>
    <xf numFmtId="0" fontId="177" fillId="1" borderId="157" applyNumberFormat="0" applyFont="0" applyAlignment="0">
      <alignment horizontal="center"/>
    </xf>
    <xf numFmtId="3" fontId="18" fillId="0" borderId="97"/>
    <xf numFmtId="3" fontId="18" fillId="0" borderId="97"/>
    <xf numFmtId="0" fontId="177" fillId="1" borderId="157" applyNumberFormat="0" applyFont="0" applyAlignment="0">
      <alignment horizontal="center"/>
    </xf>
    <xf numFmtId="0" fontId="177" fillId="1" borderId="157" applyNumberFormat="0" applyFont="0" applyAlignment="0">
      <alignment horizontal="center"/>
    </xf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3" fontId="18" fillId="0" borderId="97"/>
    <xf numFmtId="4" fontId="178" fillId="37" borderId="161" applyNumberFormat="0" applyProtection="0">
      <alignment horizontal="center" vertical="center" wrapText="1"/>
    </xf>
    <xf numFmtId="3" fontId="18" fillId="0" borderId="97"/>
    <xf numFmtId="3" fontId="18" fillId="0" borderId="97"/>
    <xf numFmtId="3" fontId="18" fillId="0" borderId="97"/>
    <xf numFmtId="3" fontId="18" fillId="0" borderId="97"/>
    <xf numFmtId="4" fontId="119" fillId="60" borderId="161" applyNumberFormat="0" applyProtection="0">
      <alignment horizontal="right" vertical="center"/>
    </xf>
    <xf numFmtId="3" fontId="18" fillId="0" borderId="97"/>
    <xf numFmtId="3" fontId="18" fillId="0" borderId="97"/>
    <xf numFmtId="0" fontId="6" fillId="26" borderId="161" applyNumberFormat="0" applyProtection="0">
      <alignment horizontal="left" vertical="center" indent="1"/>
    </xf>
    <xf numFmtId="3" fontId="18" fillId="0" borderId="97"/>
    <xf numFmtId="3" fontId="18" fillId="0" borderId="97"/>
    <xf numFmtId="0" fontId="6" fillId="59" borderId="161" applyNumberFormat="0" applyProtection="0">
      <alignment horizontal="left" vertical="center" indent="1"/>
    </xf>
    <xf numFmtId="3" fontId="18" fillId="0" borderId="97"/>
    <xf numFmtId="3" fontId="18" fillId="0" borderId="97"/>
    <xf numFmtId="4" fontId="182" fillId="26" borderId="161" applyNumberFormat="0" applyProtection="0">
      <alignment vertical="center"/>
    </xf>
    <xf numFmtId="4" fontId="180" fillId="26" borderId="161" applyNumberFormat="0" applyProtection="0">
      <alignment vertical="center"/>
    </xf>
    <xf numFmtId="4" fontId="6" fillId="5" borderId="161" applyNumberFormat="0" applyProtection="0">
      <alignment horizontal="right" vertical="center"/>
    </xf>
    <xf numFmtId="4" fontId="179" fillId="11" borderId="161" applyNumberFormat="0" applyProtection="0">
      <alignment vertical="center"/>
    </xf>
    <xf numFmtId="0" fontId="6" fillId="26" borderId="159" applyBorder="0">
      <protection locked="0"/>
    </xf>
    <xf numFmtId="0" fontId="5" fillId="0" borderId="155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5">
      <alignment horizontal="left" vertical="center"/>
    </xf>
    <xf numFmtId="0" fontId="5" fillId="0" borderId="157">
      <alignment horizontal="left" vertical="center"/>
    </xf>
    <xf numFmtId="0" fontId="5" fillId="0" borderId="156">
      <alignment horizontal="left" vertical="center"/>
    </xf>
    <xf numFmtId="0" fontId="6" fillId="24" borderId="142" applyBorder="0"/>
    <xf numFmtId="0" fontId="192" fillId="58" borderId="147" applyNumberFormat="0" applyAlignment="0" applyProtection="0">
      <alignment vertical="center"/>
    </xf>
    <xf numFmtId="0" fontId="192" fillId="58" borderId="147" applyNumberFormat="0" applyAlignment="0" applyProtection="0">
      <alignment vertical="center"/>
    </xf>
    <xf numFmtId="0" fontId="133" fillId="31" borderId="149" applyNumberFormat="0" applyAlignment="0" applyProtection="0">
      <alignment vertical="center"/>
    </xf>
    <xf numFmtId="0" fontId="133" fillId="31" borderId="149" applyNumberFormat="0" applyAlignment="0" applyProtection="0">
      <alignment vertical="center"/>
    </xf>
    <xf numFmtId="0" fontId="133" fillId="31" borderId="149" applyNumberFormat="0" applyAlignment="0" applyProtection="0">
      <alignment vertical="center"/>
    </xf>
    <xf numFmtId="0" fontId="81" fillId="0" borderId="152">
      <alignment horizontal="centerContinuous" vertical="center"/>
    </xf>
    <xf numFmtId="247" fontId="4" fillId="0" borderId="151" applyFont="0" applyFill="0" applyBorder="0" applyAlignment="0" applyProtection="0">
      <alignment vertical="center"/>
    </xf>
    <xf numFmtId="0" fontId="4" fillId="15" borderId="145" applyNumberFormat="0" applyFont="0" applyAlignment="0" applyProtection="0">
      <alignment vertical="center"/>
    </xf>
    <xf numFmtId="37" fontId="81" fillId="0" borderId="123">
      <alignment horizontal="center" vertical="distributed"/>
    </xf>
    <xf numFmtId="0" fontId="98" fillId="22" borderId="123">
      <alignment horizontal="center"/>
    </xf>
    <xf numFmtId="340" fontId="45" fillId="0" borderId="150">
      <alignment vertical="center"/>
    </xf>
    <xf numFmtId="340" fontId="45" fillId="0" borderId="150">
      <alignment vertical="center"/>
    </xf>
    <xf numFmtId="0" fontId="142" fillId="24" borderId="161" applyNumberFormat="0" applyProtection="0">
      <alignment horizontal="left" vertical="top" indent="1"/>
    </xf>
    <xf numFmtId="4" fontId="181" fillId="5" borderId="162" applyNumberFormat="0" applyProtection="0">
      <alignment horizontal="left" vertical="center" indent="1"/>
    </xf>
    <xf numFmtId="0" fontId="5" fillId="0" borderId="155">
      <alignment horizontal="left" vertical="center"/>
    </xf>
    <xf numFmtId="247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0" fontId="203" fillId="0" borderId="136">
      <alignment horizontal="center"/>
    </xf>
    <xf numFmtId="3" fontId="18" fillId="0" borderId="123"/>
    <xf numFmtId="38" fontId="78" fillId="0" borderId="86">
      <alignment horizontal="right" vertical="center"/>
      <protection locked="0"/>
    </xf>
    <xf numFmtId="0" fontId="52" fillId="0" borderId="132">
      <alignment horizontal="center" vertical="center"/>
    </xf>
    <xf numFmtId="340" fontId="45" fillId="0" borderId="150">
      <alignment vertical="center"/>
    </xf>
    <xf numFmtId="0" fontId="126" fillId="18" borderId="147" applyNumberFormat="0" applyAlignment="0" applyProtection="0">
      <alignment vertical="center"/>
    </xf>
    <xf numFmtId="0" fontId="126" fillId="18" borderId="147" applyNumberFormat="0" applyAlignment="0" applyProtection="0">
      <alignment vertical="center"/>
    </xf>
    <xf numFmtId="0" fontId="126" fillId="18" borderId="147" applyNumberFormat="0" applyAlignment="0" applyProtection="0">
      <alignment vertical="center"/>
    </xf>
    <xf numFmtId="0" fontId="98" fillId="22" borderId="78">
      <alignment horizontal="center"/>
    </xf>
    <xf numFmtId="0" fontId="98" fillId="43" borderId="97">
      <alignment horizontal="center"/>
    </xf>
    <xf numFmtId="0" fontId="98" fillId="43" borderId="97">
      <alignment horizontal="center"/>
    </xf>
    <xf numFmtId="262" fontId="14" fillId="3" borderId="104" applyBorder="0"/>
    <xf numFmtId="37" fontId="81" fillId="0" borderId="78">
      <alignment horizontal="center" vertical="distributed"/>
    </xf>
    <xf numFmtId="0" fontId="6" fillId="24" borderId="105" applyBorder="0"/>
    <xf numFmtId="264" fontId="6" fillId="24" borderId="106" applyBorder="0">
      <alignment horizontal="center"/>
    </xf>
    <xf numFmtId="0" fontId="90" fillId="0" borderId="124">
      <alignment horizontal="centerContinuous" vertical="center"/>
    </xf>
    <xf numFmtId="0" fontId="81" fillId="0" borderId="124">
      <alignment horizontal="centerContinuous" vertical="center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247" fontId="4" fillId="0" borderId="123" applyFont="0" applyFill="0" applyBorder="0" applyAlignment="0" applyProtection="0">
      <alignment vertical="center"/>
    </xf>
    <xf numFmtId="0" fontId="5" fillId="0" borderId="111" applyNumberFormat="0" applyProtection="0">
      <alignment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3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0" fontId="5" fillId="0" borderId="112">
      <alignment horizontal="left"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233" fontId="4" fillId="0" borderId="123" applyFont="0" applyFill="0" applyBorder="0" applyAlignment="0" applyProtection="0">
      <alignment vertical="center"/>
    </xf>
    <xf numFmtId="3" fontId="18" fillId="0" borderId="123"/>
    <xf numFmtId="3" fontId="18" fillId="0" borderId="123"/>
    <xf numFmtId="3" fontId="18" fillId="0" borderId="123"/>
    <xf numFmtId="0" fontId="6" fillId="57" borderId="161" applyNumberFormat="0" applyProtection="0">
      <alignment horizontal="left" vertical="top" indent="1"/>
    </xf>
    <xf numFmtId="0" fontId="6" fillId="26" borderId="115" applyBorder="0">
      <protection locked="0"/>
    </xf>
    <xf numFmtId="0" fontId="6" fillId="26" borderId="115" applyBorder="0">
      <protection locked="0"/>
    </xf>
    <xf numFmtId="0" fontId="110" fillId="26" borderId="116">
      <alignment horizontal="center" vertical="center"/>
      <protection locked="0"/>
    </xf>
    <xf numFmtId="0" fontId="110" fillId="46" borderId="116">
      <alignment horizontal="center" vertical="center"/>
      <protection locked="0"/>
    </xf>
    <xf numFmtId="0" fontId="110" fillId="46" borderId="116">
      <alignment horizontal="center" vertical="center"/>
      <protection locked="0"/>
    </xf>
    <xf numFmtId="9" fontId="29" fillId="0" borderId="122" applyNumberFormat="0" applyBorder="0"/>
    <xf numFmtId="0" fontId="6" fillId="26" borderId="74" applyBorder="0">
      <protection locked="0"/>
    </xf>
    <xf numFmtId="0" fontId="6" fillId="26" borderId="74" applyBorder="0">
      <protection locked="0"/>
    </xf>
    <xf numFmtId="0" fontId="18" fillId="0" borderId="117" applyNumberFormat="0" applyFont="0" applyBorder="0" applyProtection="0">
      <alignment horizontal="center" vertical="center"/>
    </xf>
    <xf numFmtId="0" fontId="58" fillId="0" borderId="158" applyFill="0"/>
    <xf numFmtId="266" fontId="110" fillId="24" borderId="116">
      <alignment horizontal="center"/>
    </xf>
    <xf numFmtId="311" fontId="110" fillId="45" borderId="116">
      <alignment horizontal="center"/>
    </xf>
    <xf numFmtId="311" fontId="110" fillId="45" borderId="116">
      <alignment horizontal="center"/>
    </xf>
    <xf numFmtId="4" fontId="178" fillId="56" borderId="118" applyNumberFormat="0" applyProtection="0">
      <alignment horizontal="left" vertical="center" indent="1"/>
    </xf>
    <xf numFmtId="4" fontId="78" fillId="16" borderId="108" applyNumberFormat="0" applyProtection="0">
      <alignment horizontal="left" vertical="center" indent="1"/>
    </xf>
    <xf numFmtId="0" fontId="177" fillId="1" borderId="113" applyNumberFormat="0" applyFont="0" applyAlignment="0">
      <alignment horizontal="center"/>
    </xf>
    <xf numFmtId="0" fontId="177" fillId="1" borderId="113" applyNumberFormat="0" applyFont="0" applyAlignment="0">
      <alignment horizontal="center"/>
    </xf>
    <xf numFmtId="0" fontId="4" fillId="63" borderId="112" applyNumberFormat="0">
      <alignment vertical="center"/>
    </xf>
    <xf numFmtId="0" fontId="4" fillId="63" borderId="112" applyNumberFormat="0">
      <alignment vertical="center"/>
    </xf>
    <xf numFmtId="0" fontId="177" fillId="1" borderId="113" applyNumberFormat="0" applyFont="0" applyAlignment="0">
      <alignment horizontal="center"/>
    </xf>
    <xf numFmtId="0" fontId="177" fillId="1" borderId="113" applyNumberFormat="0" applyFont="0" applyAlignment="0">
      <alignment horizontal="center"/>
    </xf>
    <xf numFmtId="49" fontId="89" fillId="0" borderId="0" applyFill="0" applyBorder="0" applyProtection="0">
      <alignment horizontal="centerContinuous" vertical="center"/>
    </xf>
    <xf numFmtId="3" fontId="77" fillId="0" borderId="57" applyFill="0" applyBorder="0" applyAlignment="0" applyProtection="0">
      <alignment horizontal="centerContinuous" vertical="center"/>
    </xf>
    <xf numFmtId="0" fontId="49" fillId="0" borderId="131">
      <alignment horizontal="left"/>
    </xf>
    <xf numFmtId="0" fontId="81" fillId="0" borderId="57" applyNumberFormat="0" applyFont="0" applyFill="0" applyAlignment="0" applyProtection="0"/>
    <xf numFmtId="3" fontId="29" fillId="0" borderId="109">
      <alignment horizontal="center"/>
    </xf>
    <xf numFmtId="0" fontId="195" fillId="0" borderId="113">
      <alignment horizontal="center" vertical="center"/>
    </xf>
    <xf numFmtId="0" fontId="4" fillId="15" borderId="115" applyNumberFormat="0" applyFont="0" applyAlignment="0" applyProtection="0">
      <alignment vertical="center"/>
    </xf>
    <xf numFmtId="0" fontId="4" fillId="15" borderId="115" applyNumberFormat="0" applyFont="0" applyAlignment="0" applyProtection="0">
      <alignment vertical="center"/>
    </xf>
    <xf numFmtId="0" fontId="4" fillId="15" borderId="115" applyNumberFormat="0" applyFont="0" applyAlignment="0" applyProtection="0">
      <alignment vertical="center"/>
    </xf>
    <xf numFmtId="0" fontId="4" fillId="15" borderId="115" applyNumberFormat="0" applyFont="0" applyAlignment="0" applyProtection="0">
      <alignment vertical="center"/>
    </xf>
    <xf numFmtId="0" fontId="4" fillId="15" borderId="115" applyNumberFormat="0" applyFont="0" applyAlignment="0" applyProtection="0">
      <alignment vertical="center"/>
    </xf>
    <xf numFmtId="0" fontId="6" fillId="5" borderId="161" applyNumberFormat="0" applyProtection="0">
      <alignment horizontal="left" vertical="top" indent="1"/>
    </xf>
    <xf numFmtId="4" fontId="180" fillId="52" borderId="161" applyNumberFormat="0" applyProtection="0">
      <alignment horizontal="right" vertical="center"/>
    </xf>
    <xf numFmtId="4" fontId="180" fillId="49" borderId="161" applyNumberFormat="0" applyProtection="0">
      <alignment horizontal="right" vertical="center"/>
    </xf>
    <xf numFmtId="4" fontId="178" fillId="30" borderId="161" applyNumberFormat="0" applyProtection="0">
      <alignment vertical="center"/>
    </xf>
    <xf numFmtId="0" fontId="203" fillId="0" borderId="119">
      <alignment horizontal="center"/>
    </xf>
    <xf numFmtId="38" fontId="7" fillId="0" borderId="153">
      <alignment horizontal="right"/>
    </xf>
    <xf numFmtId="247" fontId="4" fillId="0" borderId="151" applyFont="0" applyFill="0" applyBorder="0" applyAlignment="0" applyProtection="0">
      <alignment vertical="center"/>
    </xf>
    <xf numFmtId="247" fontId="4" fillId="0" borderId="151" applyFont="0" applyFill="0" applyBorder="0" applyAlignment="0" applyProtection="0">
      <alignment vertical="center"/>
    </xf>
    <xf numFmtId="247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233" fontId="4" fillId="0" borderId="151" applyFont="0" applyFill="0" applyBorder="0" applyAlignment="0" applyProtection="0">
      <alignment vertical="center"/>
    </xf>
    <xf numFmtId="3" fontId="18" fillId="0" borderId="151"/>
    <xf numFmtId="3" fontId="18" fillId="0" borderId="151"/>
    <xf numFmtId="3" fontId="18" fillId="0" borderId="151"/>
    <xf numFmtId="3" fontId="18" fillId="0" borderId="150"/>
    <xf numFmtId="3" fontId="18" fillId="0" borderId="150"/>
    <xf numFmtId="4" fontId="178" fillId="56" borderId="135" applyNumberFormat="0" applyProtection="0">
      <alignment horizontal="left" vertical="center" indent="1"/>
    </xf>
    <xf numFmtId="0" fontId="133" fillId="31" borderId="149" applyNumberFormat="0" applyAlignment="0" applyProtection="0">
      <alignment vertical="center"/>
    </xf>
    <xf numFmtId="12" fontId="6" fillId="2" borderId="144" applyNumberFormat="0" applyBorder="0" applyAlignment="0" applyProtection="0">
      <alignment horizontal="center"/>
    </xf>
    <xf numFmtId="0" fontId="126" fillId="18" borderId="147" applyNumberFormat="0" applyAlignment="0" applyProtection="0">
      <alignment vertical="center"/>
    </xf>
    <xf numFmtId="0" fontId="18" fillId="0" borderId="134" applyNumberFormat="0" applyFont="0" applyBorder="0" applyProtection="0">
      <alignment horizontal="center" vertical="center"/>
    </xf>
    <xf numFmtId="0" fontId="6" fillId="24" borderId="142" applyBorder="0"/>
    <xf numFmtId="264" fontId="6" fillId="24" borderId="143" applyBorder="0">
      <alignment horizontal="center"/>
    </xf>
    <xf numFmtId="262" fontId="14" fillId="3" borderId="141" applyBorder="0"/>
    <xf numFmtId="0" fontId="81" fillId="0" borderId="2" applyNumberFormat="0" applyFont="0" applyFill="0" applyAlignment="0" applyProtection="0"/>
    <xf numFmtId="49" fontId="89" fillId="0" borderId="0" applyFill="0" applyBorder="0" applyProtection="0">
      <alignment horizontal="centerContinuous" vertical="center"/>
    </xf>
    <xf numFmtId="0" fontId="7" fillId="0" borderId="114">
      <alignment horizontal="distributed"/>
    </xf>
    <xf numFmtId="3" fontId="29" fillId="0" borderId="130">
      <alignment horizontal="center"/>
    </xf>
    <xf numFmtId="0" fontId="18" fillId="0" borderId="114">
      <alignment horizontal="distributed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340" fontId="45" fillId="0" borderId="150">
      <alignment vertical="center"/>
    </xf>
    <xf numFmtId="0" fontId="133" fillId="31" borderId="149" applyNumberFormat="0" applyAlignment="0" applyProtection="0">
      <alignment vertical="center"/>
    </xf>
    <xf numFmtId="0" fontId="133" fillId="58" borderId="149" applyNumberFormat="0" applyAlignment="0" applyProtection="0">
      <alignment vertical="center"/>
    </xf>
    <xf numFmtId="0" fontId="16" fillId="0" borderId="76"/>
    <xf numFmtId="4" fontId="119" fillId="40" borderId="161" applyNumberFormat="0" applyProtection="0">
      <alignment horizontal="left" vertical="center" indent="1"/>
    </xf>
    <xf numFmtId="0" fontId="117" fillId="31" borderId="147" applyNumberFormat="0" applyAlignment="0" applyProtection="0">
      <alignment vertical="center"/>
    </xf>
    <xf numFmtId="3" fontId="18" fillId="0" borderId="150"/>
    <xf numFmtId="0" fontId="4" fillId="15" borderId="159" applyNumberFormat="0" applyFont="0" applyAlignment="0" applyProtection="0">
      <alignment vertical="center"/>
    </xf>
    <xf numFmtId="0" fontId="124" fillId="0" borderId="148" applyNumberFormat="0" applyFill="0" applyAlignment="0" applyProtection="0">
      <alignment vertical="center"/>
    </xf>
    <xf numFmtId="0" fontId="126" fillId="18" borderId="147" applyNumberFormat="0" applyAlignment="0" applyProtection="0">
      <alignment vertical="center"/>
    </xf>
    <xf numFmtId="0" fontId="126" fillId="18" borderId="147" applyNumberFormat="0" applyAlignment="0" applyProtection="0">
      <alignment vertical="center"/>
    </xf>
    <xf numFmtId="0" fontId="58" fillId="0" borderId="114" applyFill="0"/>
    <xf numFmtId="0" fontId="4" fillId="15" borderId="159" applyNumberFormat="0" applyFont="0" applyAlignment="0" applyProtection="0">
      <alignment vertical="center"/>
    </xf>
    <xf numFmtId="0" fontId="195" fillId="0" borderId="157">
      <alignment horizontal="center" vertical="center"/>
    </xf>
    <xf numFmtId="0" fontId="6" fillId="5" borderId="161" applyNumberFormat="0" applyProtection="0">
      <alignment horizontal="left" vertical="center" indent="1"/>
    </xf>
    <xf numFmtId="280" fontId="168" fillId="0" borderId="163">
      <protection locked="0"/>
    </xf>
    <xf numFmtId="280" fontId="168" fillId="0" borderId="163">
      <protection locked="0"/>
    </xf>
    <xf numFmtId="0" fontId="4" fillId="63" borderId="156" applyNumberFormat="0">
      <alignment vertical="center"/>
    </xf>
    <xf numFmtId="0" fontId="110" fillId="46" borderId="160">
      <alignment horizontal="center" vertical="center"/>
      <protection locked="0"/>
    </xf>
    <xf numFmtId="0" fontId="5" fillId="0" borderId="155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5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6">
      <alignment horizontal="left" vertical="center"/>
    </xf>
    <xf numFmtId="0" fontId="5" fillId="0" borderId="156">
      <alignment horizontal="left" vertical="center"/>
    </xf>
    <xf numFmtId="0" fontId="5" fillId="0" borderId="155">
      <alignment horizontal="left" vertical="center"/>
    </xf>
    <xf numFmtId="0" fontId="98" fillId="43" borderId="150">
      <alignment horizontal="center"/>
    </xf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8" fontId="78" fillId="0" borderId="126">
      <alignment horizontal="right" vertical="center"/>
      <protection locked="0"/>
    </xf>
    <xf numFmtId="0" fontId="7" fillId="0" borderId="131">
      <alignment horizontal="center"/>
    </xf>
    <xf numFmtId="0" fontId="52" fillId="0" borderId="132">
      <alignment horizontal="center" vertical="center"/>
    </xf>
    <xf numFmtId="0" fontId="5" fillId="0" borderId="133" applyNumberFormat="0" applyProtection="0">
      <alignment vertical="center"/>
    </xf>
    <xf numFmtId="0" fontId="5" fillId="0" borderId="120" applyNumberFormat="0" applyAlignment="0" applyProtection="0">
      <alignment horizontal="left" vertical="center"/>
    </xf>
    <xf numFmtId="0" fontId="56" fillId="0" borderId="121" applyFont="0" applyBorder="0" applyAlignment="0">
      <alignment horizontal="center" vertical="center"/>
    </xf>
    <xf numFmtId="0" fontId="6" fillId="26" borderId="115" applyBorder="0">
      <protection locked="0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5" fillId="0" borderId="113">
      <alignment horizontal="left" vertical="center"/>
    </xf>
    <xf numFmtId="0" fontId="108" fillId="25" borderId="114" applyBorder="0" applyAlignment="0"/>
    <xf numFmtId="0" fontId="6" fillId="26" borderId="115" applyBorder="0">
      <protection locked="0"/>
    </xf>
    <xf numFmtId="0" fontId="6" fillId="26" borderId="159" applyBorder="0">
      <protection locked="0"/>
    </xf>
    <xf numFmtId="4" fontId="180" fillId="50" borderId="161" applyNumberFormat="0" applyProtection="0">
      <alignment horizontal="right" vertical="center"/>
    </xf>
    <xf numFmtId="4" fontId="180" fillId="53" borderId="161" applyNumberFormat="0" applyProtection="0">
      <alignment horizontal="right" vertical="center"/>
    </xf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3" fontId="18" fillId="0" borderId="150"/>
    <xf numFmtId="177" fontId="82" fillId="0" borderId="154" applyBorder="0">
      <alignment vertical="center"/>
    </xf>
    <xf numFmtId="0" fontId="49" fillId="0" borderId="128">
      <alignment horizontal="left"/>
    </xf>
    <xf numFmtId="3" fontId="29" fillId="0" borderId="129">
      <alignment horizontal="center"/>
    </xf>
    <xf numFmtId="0" fontId="7" fillId="0" borderId="128">
      <alignment horizontal="center"/>
    </xf>
    <xf numFmtId="0" fontId="5" fillId="0" borderId="137" applyNumberFormat="0" applyAlignment="0" applyProtection="0">
      <alignment horizontal="left" vertical="center"/>
    </xf>
    <xf numFmtId="0" fontId="56" fillId="0" borderId="138" applyFont="0" applyBorder="0" applyAlignment="0">
      <alignment horizontal="center" vertical="center"/>
    </xf>
    <xf numFmtId="0" fontId="90" fillId="0" borderId="152">
      <alignment horizontal="centerContinuous" vertical="center"/>
    </xf>
    <xf numFmtId="247" fontId="4" fillId="0" borderId="151" applyFont="0" applyFill="0" applyBorder="0" applyAlignment="0" applyProtection="0">
      <alignment vertical="center"/>
    </xf>
    <xf numFmtId="247" fontId="4" fillId="0" borderId="151" applyFont="0" applyFill="0" applyBorder="0" applyAlignment="0" applyProtection="0">
      <alignment vertical="center"/>
    </xf>
    <xf numFmtId="9" fontId="29" fillId="0" borderId="139" applyNumberFormat="0" applyBorder="0"/>
    <xf numFmtId="0" fontId="6" fillId="26" borderId="159" applyBorder="0">
      <protection locked="0"/>
    </xf>
    <xf numFmtId="262" fontId="14" fillId="3" borderId="141" applyBorder="0"/>
    <xf numFmtId="0" fontId="6" fillId="24" borderId="142" applyBorder="0"/>
    <xf numFmtId="264" fontId="6" fillId="24" borderId="143" applyBorder="0">
      <alignment horizont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5" fillId="0" borderId="157">
      <alignment horizontal="left" vertical="center"/>
    </xf>
    <xf numFmtId="0" fontId="108" fillId="25" borderId="158" applyBorder="0" applyAlignment="0"/>
    <xf numFmtId="12" fontId="6" fillId="2" borderId="144" applyNumberFormat="0" applyBorder="0" applyAlignment="0" applyProtection="0">
      <alignment horizontal="center"/>
    </xf>
    <xf numFmtId="0" fontId="6" fillId="26" borderId="159" applyBorder="0">
      <protection locked="0"/>
    </xf>
    <xf numFmtId="49" fontId="89" fillId="0" borderId="0" applyFill="0" applyBorder="0" applyProtection="0">
      <alignment horizontal="centerContinuous" vertical="center"/>
    </xf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3" fontId="18" fillId="0" borderId="123"/>
    <xf numFmtId="0" fontId="6" fillId="26" borderId="178" applyBorder="0">
      <protection locked="0"/>
    </xf>
    <xf numFmtId="262" fontId="14" fillId="3" borderId="183" applyBorder="0"/>
    <xf numFmtId="0" fontId="84" fillId="0" borderId="0"/>
    <xf numFmtId="0" fontId="99" fillId="0" borderId="0"/>
    <xf numFmtId="0" fontId="6" fillId="24" borderId="175" applyBorder="0"/>
    <xf numFmtId="264" fontId="6" fillId="24" borderId="176" applyBorder="0">
      <alignment horizontal="center"/>
    </xf>
    <xf numFmtId="12" fontId="6" fillId="2" borderId="177" applyNumberFormat="0" applyBorder="0" applyAlignment="0" applyProtection="0">
      <alignment horizontal="center"/>
    </xf>
    <xf numFmtId="0" fontId="6" fillId="26" borderId="178" applyBorder="0">
      <protection locked="0"/>
    </xf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10" fontId="14" fillId="2" borderId="123" applyNumberFormat="0" applyBorder="0" applyAlignment="0" applyProtection="0"/>
    <xf numFmtId="0" fontId="110" fillId="26" borderId="179">
      <alignment horizontal="center" vertical="center"/>
      <protection locked="0"/>
    </xf>
    <xf numFmtId="227" fontId="81" fillId="0" borderId="123">
      <alignment vertical="center"/>
    </xf>
    <xf numFmtId="228" fontId="81" fillId="0" borderId="123">
      <alignment horizontal="right" vertical="center"/>
    </xf>
    <xf numFmtId="229" fontId="81" fillId="0" borderId="123">
      <alignment vertical="center"/>
    </xf>
    <xf numFmtId="230" fontId="81" fillId="0" borderId="123">
      <alignment vertical="center"/>
    </xf>
    <xf numFmtId="266" fontId="110" fillId="24" borderId="179">
      <alignment horizontal="center"/>
    </xf>
    <xf numFmtId="49" fontId="89" fillId="0" borderId="0" applyFill="0" applyBorder="0" applyProtection="0">
      <alignment horizontal="centerContinuous" vertical="center"/>
    </xf>
    <xf numFmtId="0" fontId="117" fillId="31" borderId="180" applyNumberFormat="0" applyAlignment="0" applyProtection="0">
      <alignment vertical="center"/>
    </xf>
    <xf numFmtId="3" fontId="29" fillId="0" borderId="174">
      <alignment horizontal="center"/>
    </xf>
    <xf numFmtId="0" fontId="4" fillId="15" borderId="178" applyNumberFormat="0" applyFont="0" applyAlignment="0" applyProtection="0">
      <alignment vertical="center"/>
    </xf>
    <xf numFmtId="195" fontId="7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221" fontId="81" fillId="0" borderId="123" applyBorder="0">
      <alignment vertical="center"/>
    </xf>
    <xf numFmtId="0" fontId="124" fillId="0" borderId="181" applyNumberFormat="0" applyFill="0" applyAlignment="0" applyProtection="0">
      <alignment vertical="center"/>
    </xf>
    <xf numFmtId="0" fontId="126" fillId="18" borderId="180" applyNumberFormat="0" applyAlignment="0" applyProtection="0">
      <alignment vertical="center"/>
    </xf>
    <xf numFmtId="0" fontId="133" fillId="31" borderId="182" applyNumberFormat="0" applyAlignment="0" applyProtection="0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268" fontId="45" fillId="0" borderId="123">
      <alignment vertical="center"/>
    </xf>
    <xf numFmtId="0" fontId="2" fillId="0" borderId="0"/>
    <xf numFmtId="0" fontId="72" fillId="0" borderId="0">
      <alignment vertical="center"/>
    </xf>
    <xf numFmtId="0" fontId="4" fillId="0" borderId="123" applyNumberFormat="0" applyFill="0" applyProtection="0">
      <alignment vertical="center"/>
    </xf>
    <xf numFmtId="0" fontId="6" fillId="26" borderId="178" applyBorder="0">
      <protection locked="0"/>
    </xf>
    <xf numFmtId="49" fontId="89" fillId="0" borderId="0" applyFill="0" applyBorder="0" applyProtection="0">
      <alignment horizontal="centerContinuous" vertical="center"/>
    </xf>
  </cellStyleXfs>
  <cellXfs count="340">
    <xf numFmtId="0" fontId="0" fillId="0" borderId="0" xfId="0"/>
    <xf numFmtId="0" fontId="75" fillId="0" borderId="0" xfId="0" applyFont="1" applyAlignment="1">
      <alignment vertical="center"/>
    </xf>
    <xf numFmtId="41" fontId="27" fillId="0" borderId="0" xfId="175" applyFont="1" applyAlignment="1">
      <alignment horizontal="center" vertical="center"/>
    </xf>
    <xf numFmtId="41" fontId="27" fillId="0" borderId="0" xfId="175" applyFont="1" applyAlignment="1">
      <alignment vertical="center"/>
    </xf>
    <xf numFmtId="41" fontId="27" fillId="0" borderId="0" xfId="175" applyFont="1" applyAlignment="1">
      <alignment vertical="center" wrapText="1"/>
    </xf>
    <xf numFmtId="204" fontId="27" fillId="0" borderId="0" xfId="175" applyNumberFormat="1" applyFont="1" applyAlignment="1">
      <alignment horizontal="right" vertical="center"/>
    </xf>
    <xf numFmtId="0" fontId="54" fillId="0" borderId="0" xfId="0" applyFont="1" applyAlignment="1">
      <alignment vertical="center"/>
    </xf>
    <xf numFmtId="0" fontId="75" fillId="7" borderId="0" xfId="0" applyFont="1" applyFill="1" applyAlignment="1">
      <alignment vertical="center"/>
    </xf>
    <xf numFmtId="41" fontId="56" fillId="0" borderId="0" xfId="175" applyFont="1" applyAlignment="1">
      <alignment vertical="center" wrapText="1"/>
    </xf>
    <xf numFmtId="0" fontId="75" fillId="0" borderId="128" xfId="175" applyNumberFormat="1" applyFont="1" applyBorder="1" applyAlignment="1">
      <alignment horizontal="center" vertical="center"/>
    </xf>
    <xf numFmtId="41" fontId="75" fillId="7" borderId="129" xfId="175" applyFont="1" applyFill="1" applyBorder="1" applyAlignment="1">
      <alignment vertical="center"/>
    </xf>
    <xf numFmtId="41" fontId="75" fillId="7" borderId="129" xfId="175" applyFont="1" applyFill="1" applyBorder="1" applyAlignment="1">
      <alignment vertical="center" wrapText="1"/>
    </xf>
    <xf numFmtId="41" fontId="75" fillId="7" borderId="129" xfId="175" applyFont="1" applyFill="1" applyBorder="1" applyAlignment="1">
      <alignment horizontal="center" vertical="center"/>
    </xf>
    <xf numFmtId="204" fontId="75" fillId="7" borderId="129" xfId="175" applyNumberFormat="1" applyFont="1" applyFill="1" applyBorder="1" applyAlignment="1">
      <alignment horizontal="right" vertical="center"/>
    </xf>
    <xf numFmtId="352" fontId="75" fillId="0" borderId="126" xfId="295" applyNumberFormat="1" applyFont="1" applyBorder="1" applyAlignment="1">
      <alignment horizontal="center" vertical="center" shrinkToFit="1"/>
    </xf>
    <xf numFmtId="177" fontId="75" fillId="0" borderId="126" xfId="295" applyFont="1" applyBorder="1" applyAlignment="1">
      <alignment vertical="center" shrinkToFit="1"/>
    </xf>
    <xf numFmtId="0" fontId="27" fillId="0" borderId="0" xfId="175" applyNumberFormat="1" applyFont="1" applyAlignment="1">
      <alignment horizontal="center" vertical="center"/>
    </xf>
    <xf numFmtId="177" fontId="75" fillId="0" borderId="22" xfId="295" applyFont="1" applyBorder="1" applyAlignment="1">
      <alignment horizontal="left" vertical="center" wrapText="1"/>
    </xf>
    <xf numFmtId="205" fontId="75" fillId="0" borderId="22" xfId="0" applyNumberFormat="1" applyFont="1" applyBorder="1" applyAlignment="1">
      <alignment horizontal="center" vertical="center"/>
    </xf>
    <xf numFmtId="352" fontId="75" fillId="0" borderId="22" xfId="295" applyNumberFormat="1" applyFont="1" applyBorder="1" applyAlignment="1">
      <alignment horizontal="center" vertical="center" shrinkToFit="1"/>
    </xf>
    <xf numFmtId="177" fontId="75" fillId="0" borderId="22" xfId="295" applyFont="1" applyBorder="1" applyAlignment="1">
      <alignment vertical="center" shrinkToFit="1"/>
    </xf>
    <xf numFmtId="352" fontId="74" fillId="0" borderId="126" xfId="295" applyNumberFormat="1" applyFont="1" applyBorder="1" applyAlignment="1">
      <alignment horizontal="center" vertical="center" shrinkToFit="1"/>
    </xf>
    <xf numFmtId="10" fontId="74" fillId="0" borderId="165" xfId="159" applyNumberFormat="1" applyFont="1" applyBorder="1" applyAlignment="1">
      <alignment horizontal="center" vertical="center" shrinkToFit="1"/>
    </xf>
    <xf numFmtId="0" fontId="74" fillId="0" borderId="128" xfId="175" applyNumberFormat="1" applyFont="1" applyBorder="1" applyAlignment="1">
      <alignment horizontal="center" vertical="center"/>
    </xf>
    <xf numFmtId="0" fontId="75" fillId="7" borderId="166" xfId="175" applyNumberFormat="1" applyFont="1" applyFill="1" applyBorder="1" applyAlignment="1">
      <alignment horizontal="center" vertical="center"/>
    </xf>
    <xf numFmtId="177" fontId="74" fillId="0" borderId="126" xfId="295" applyFont="1" applyBorder="1" applyAlignment="1">
      <alignment vertical="center" shrinkToFit="1"/>
    </xf>
    <xf numFmtId="41" fontId="75" fillId="0" borderId="23" xfId="0" applyNumberFormat="1" applyFont="1" applyBorder="1" applyAlignment="1">
      <alignment horizontal="center" vertical="center" shrinkToFit="1"/>
    </xf>
    <xf numFmtId="205" fontId="74" fillId="0" borderId="126" xfId="0" applyNumberFormat="1" applyFont="1" applyBorder="1" applyAlignment="1">
      <alignment horizontal="center" vertical="center"/>
    </xf>
    <xf numFmtId="41" fontId="75" fillId="0" borderId="126" xfId="177" applyFont="1" applyBorder="1" applyAlignment="1">
      <alignment horizontal="center" vertical="center" shrinkToFit="1"/>
    </xf>
    <xf numFmtId="41" fontId="75" fillId="0" borderId="126" xfId="177" applyFont="1" applyBorder="1" applyAlignment="1">
      <alignment horizontal="center" vertical="center"/>
    </xf>
    <xf numFmtId="0" fontId="74" fillId="0" borderId="21" xfId="175" applyNumberFormat="1" applyFont="1" applyBorder="1" applyAlignment="1">
      <alignment horizontal="center" vertical="center"/>
    </xf>
    <xf numFmtId="41" fontId="75" fillId="0" borderId="126" xfId="177" applyFont="1" applyBorder="1" applyAlignment="1">
      <alignment horizontal="left" vertical="center"/>
    </xf>
    <xf numFmtId="177" fontId="74" fillId="0" borderId="126" xfId="295" applyFont="1" applyBorder="1" applyAlignment="1">
      <alignment horizontal="left" vertical="center" wrapText="1"/>
    </xf>
    <xf numFmtId="0" fontId="56" fillId="0" borderId="0" xfId="0" applyFont="1"/>
    <xf numFmtId="0" fontId="56" fillId="0" borderId="0" xfId="175" applyNumberFormat="1" applyFont="1" applyAlignment="1">
      <alignment horizontal="center" vertical="center"/>
    </xf>
    <xf numFmtId="41" fontId="56" fillId="0" borderId="0" xfId="175" applyFont="1" applyAlignment="1">
      <alignment vertical="center"/>
    </xf>
    <xf numFmtId="41" fontId="56" fillId="0" borderId="0" xfId="175" applyFont="1" applyAlignment="1">
      <alignment horizontal="center" vertical="center"/>
    </xf>
    <xf numFmtId="204" fontId="56" fillId="0" borderId="0" xfId="175" applyNumberFormat="1" applyFont="1" applyAlignment="1">
      <alignment horizontal="right" vertical="center"/>
    </xf>
    <xf numFmtId="0" fontId="57" fillId="0" borderId="0" xfId="0" applyFont="1" applyAlignment="1">
      <alignment vertical="center"/>
    </xf>
    <xf numFmtId="41" fontId="75" fillId="7" borderId="167" xfId="175" applyFont="1" applyFill="1" applyBorder="1" applyAlignment="1">
      <alignment vertical="center"/>
    </xf>
    <xf numFmtId="41" fontId="75" fillId="0" borderId="165" xfId="0" applyNumberFormat="1" applyFont="1" applyBorder="1" applyAlignment="1">
      <alignment horizontal="center" vertical="center" shrinkToFit="1"/>
    </xf>
    <xf numFmtId="201" fontId="221" fillId="0" borderId="0" xfId="0" applyNumberFormat="1" applyFont="1" applyAlignment="1">
      <alignment vertical="center"/>
    </xf>
    <xf numFmtId="0" fontId="222" fillId="6" borderId="7" xfId="175" applyNumberFormat="1" applyFont="1" applyFill="1" applyBorder="1" applyAlignment="1">
      <alignment horizontal="center" vertical="center"/>
    </xf>
    <xf numFmtId="41" fontId="222" fillId="6" borderId="7" xfId="175" applyFont="1" applyFill="1" applyBorder="1" applyAlignment="1">
      <alignment horizontal="center" vertical="center"/>
    </xf>
    <xf numFmtId="41" fontId="222" fillId="6" borderId="7" xfId="175" applyFont="1" applyFill="1" applyBorder="1" applyAlignment="1">
      <alignment horizontal="center" vertical="center" wrapText="1"/>
    </xf>
    <xf numFmtId="204" fontId="222" fillId="6" borderId="7" xfId="175" applyNumberFormat="1" applyFont="1" applyFill="1" applyBorder="1" applyAlignment="1">
      <alignment horizontal="center" vertical="center"/>
    </xf>
    <xf numFmtId="0" fontId="223" fillId="0" borderId="0" xfId="0" applyFont="1" applyAlignment="1">
      <alignment horizontal="center" vertical="center"/>
    </xf>
    <xf numFmtId="0" fontId="222" fillId="6" borderId="9" xfId="175" applyNumberFormat="1" applyFont="1" applyFill="1" applyBorder="1" applyAlignment="1">
      <alignment horizontal="center" vertical="center"/>
    </xf>
    <xf numFmtId="41" fontId="222" fillId="6" borderId="9" xfId="175" applyFont="1" applyFill="1" applyBorder="1" applyAlignment="1">
      <alignment horizontal="center" vertical="center"/>
    </xf>
    <xf numFmtId="41" fontId="222" fillId="6" borderId="9" xfId="175" applyFont="1" applyFill="1" applyBorder="1" applyAlignment="1">
      <alignment horizontal="center" vertical="center" wrapText="1"/>
    </xf>
    <xf numFmtId="204" fontId="222" fillId="6" borderId="9" xfId="175" applyNumberFormat="1" applyFont="1" applyFill="1" applyBorder="1" applyAlignment="1">
      <alignment horizontal="center" vertical="center"/>
    </xf>
    <xf numFmtId="41" fontId="222" fillId="6" borderId="8" xfId="175" applyFont="1" applyFill="1" applyBorder="1" applyAlignment="1">
      <alignment horizontal="center" vertical="center"/>
    </xf>
    <xf numFmtId="41" fontId="222" fillId="0" borderId="22" xfId="175" applyFont="1" applyBorder="1" applyAlignment="1">
      <alignment vertical="center"/>
    </xf>
    <xf numFmtId="41" fontId="222" fillId="0" borderId="22" xfId="175" applyFont="1" applyBorder="1" applyAlignment="1">
      <alignment vertical="center" wrapText="1"/>
    </xf>
    <xf numFmtId="41" fontId="222" fillId="0" borderId="22" xfId="175" applyFont="1" applyBorder="1" applyAlignment="1">
      <alignment horizontal="center" vertical="center"/>
    </xf>
    <xf numFmtId="204" fontId="222" fillId="0" borderId="22" xfId="175" applyNumberFormat="1" applyFont="1" applyBorder="1" applyAlignment="1">
      <alignment horizontal="right" vertical="center"/>
    </xf>
    <xf numFmtId="177" fontId="223" fillId="0" borderId="22" xfId="295" applyFont="1" applyBorder="1" applyAlignment="1">
      <alignment vertical="center" shrinkToFit="1"/>
    </xf>
    <xf numFmtId="41" fontId="223" fillId="0" borderId="23" xfId="0" applyNumberFormat="1" applyFont="1" applyBorder="1" applyAlignment="1">
      <alignment horizontal="center" vertical="center" shrinkToFit="1"/>
    </xf>
    <xf numFmtId="0" fontId="223" fillId="0" borderId="0" xfId="0" applyFont="1" applyAlignment="1">
      <alignment vertical="center"/>
    </xf>
    <xf numFmtId="49" fontId="222" fillId="0" borderId="128" xfId="175" applyNumberFormat="1" applyFont="1" applyBorder="1" applyAlignment="1">
      <alignment horizontal="center" vertical="center"/>
    </xf>
    <xf numFmtId="41" fontId="222" fillId="0" borderId="126" xfId="175" applyFont="1" applyBorder="1" applyAlignment="1">
      <alignment vertical="center"/>
    </xf>
    <xf numFmtId="41" fontId="222" fillId="0" borderId="126" xfId="175" applyFont="1" applyBorder="1" applyAlignment="1">
      <alignment vertical="center" wrapText="1"/>
    </xf>
    <xf numFmtId="41" fontId="222" fillId="0" borderId="126" xfId="175" applyFont="1" applyBorder="1" applyAlignment="1">
      <alignment horizontal="center" vertical="center"/>
    </xf>
    <xf numFmtId="204" fontId="222" fillId="0" borderId="126" xfId="175" applyNumberFormat="1" applyFont="1" applyBorder="1" applyAlignment="1">
      <alignment horizontal="right" vertical="center"/>
    </xf>
    <xf numFmtId="177" fontId="222" fillId="0" borderId="126" xfId="295" applyFont="1" applyBorder="1" applyAlignment="1">
      <alignment vertical="center" shrinkToFit="1"/>
    </xf>
    <xf numFmtId="41" fontId="223" fillId="0" borderId="165" xfId="0" applyNumberFormat="1" applyFont="1" applyBorder="1" applyAlignment="1">
      <alignment horizontal="center" vertical="center" shrinkToFit="1"/>
    </xf>
    <xf numFmtId="41" fontId="222" fillId="0" borderId="128" xfId="175" applyFont="1" applyBorder="1" applyAlignment="1">
      <alignment horizontal="center" vertical="center"/>
    </xf>
    <xf numFmtId="0" fontId="223" fillId="7" borderId="0" xfId="0" applyFont="1" applyFill="1" applyAlignment="1">
      <alignment vertical="center"/>
    </xf>
    <xf numFmtId="41" fontId="222" fillId="6" borderId="128" xfId="175" applyFont="1" applyFill="1" applyBorder="1" applyAlignment="1">
      <alignment horizontal="center" vertical="center"/>
    </xf>
    <xf numFmtId="41" fontId="222" fillId="6" borderId="126" xfId="175" applyFont="1" applyFill="1" applyBorder="1" applyAlignment="1">
      <alignment vertical="center" wrapText="1"/>
    </xf>
    <xf numFmtId="41" fontId="222" fillId="6" borderId="126" xfId="175" applyFont="1" applyFill="1" applyBorder="1" applyAlignment="1">
      <alignment horizontal="center" vertical="center"/>
    </xf>
    <xf numFmtId="204" fontId="222" fillId="6" borderId="126" xfId="175" applyNumberFormat="1" applyFont="1" applyFill="1" applyBorder="1" applyAlignment="1">
      <alignment horizontal="right" vertical="center"/>
    </xf>
    <xf numFmtId="177" fontId="222" fillId="6" borderId="126" xfId="295" applyFont="1" applyFill="1" applyBorder="1" applyAlignment="1">
      <alignment vertical="center" shrinkToFit="1"/>
    </xf>
    <xf numFmtId="10" fontId="223" fillId="6" borderId="165" xfId="159" applyNumberFormat="1" applyFont="1" applyFill="1" applyBorder="1" applyAlignment="1">
      <alignment horizontal="center" vertical="center" shrinkToFit="1"/>
    </xf>
    <xf numFmtId="0" fontId="222" fillId="0" borderId="128" xfId="175" quotePrefix="1" applyNumberFormat="1" applyFont="1" applyBorder="1" applyAlignment="1">
      <alignment horizontal="center" vertical="center"/>
    </xf>
    <xf numFmtId="41" fontId="223" fillId="0" borderId="126" xfId="175" applyFont="1" applyBorder="1" applyAlignment="1">
      <alignment vertical="center" wrapText="1"/>
    </xf>
    <xf numFmtId="177" fontId="222" fillId="7" borderId="126" xfId="295" applyFont="1" applyFill="1" applyBorder="1" applyAlignment="1">
      <alignment vertical="center" shrinkToFit="1"/>
    </xf>
    <xf numFmtId="10" fontId="223" fillId="7" borderId="165" xfId="159" applyNumberFormat="1" applyFont="1" applyFill="1" applyBorder="1" applyAlignment="1">
      <alignment horizontal="center" vertical="center" shrinkToFit="1"/>
    </xf>
    <xf numFmtId="0" fontId="225" fillId="0" borderId="126" xfId="175" applyNumberFormat="1" applyFont="1" applyBorder="1" applyAlignment="1">
      <alignment horizontal="left" vertical="center" wrapText="1"/>
    </xf>
    <xf numFmtId="197" fontId="222" fillId="0" borderId="126" xfId="175" applyNumberFormat="1" applyFont="1" applyBorder="1" applyAlignment="1">
      <alignment horizontal="right" vertical="center"/>
    </xf>
    <xf numFmtId="41" fontId="223" fillId="7" borderId="165" xfId="0" applyNumberFormat="1" applyFont="1" applyFill="1" applyBorder="1" applyAlignment="1">
      <alignment horizontal="center" vertical="center" shrinkToFit="1"/>
    </xf>
    <xf numFmtId="41" fontId="222" fillId="0" borderId="126" xfId="175" applyFont="1" applyBorder="1" applyAlignment="1">
      <alignment horizontal="right" vertical="center"/>
    </xf>
    <xf numFmtId="41" fontId="222" fillId="0" borderId="126" xfId="292" applyFont="1" applyBorder="1" applyAlignment="1">
      <alignment horizontal="center" vertical="center"/>
    </xf>
    <xf numFmtId="41" fontId="223" fillId="6" borderId="165" xfId="0" applyNumberFormat="1" applyFont="1" applyFill="1" applyBorder="1" applyAlignment="1">
      <alignment horizontal="center" vertical="center" shrinkToFit="1"/>
    </xf>
    <xf numFmtId="41" fontId="222" fillId="0" borderId="126" xfId="175" applyFont="1" applyBorder="1" applyAlignment="1">
      <alignment horizontal="left" vertical="center" wrapText="1"/>
    </xf>
    <xf numFmtId="49" fontId="222" fillId="66" borderId="128" xfId="175" quotePrefix="1" applyNumberFormat="1" applyFont="1" applyFill="1" applyBorder="1" applyAlignment="1">
      <alignment horizontal="center" vertical="center"/>
    </xf>
    <xf numFmtId="41" fontId="222" fillId="66" borderId="126" xfId="175" applyFont="1" applyFill="1" applyBorder="1" applyAlignment="1">
      <alignment horizontal="center" vertical="center"/>
    </xf>
    <xf numFmtId="204" fontId="222" fillId="66" borderId="126" xfId="175" applyNumberFormat="1" applyFont="1" applyFill="1" applyBorder="1" applyAlignment="1">
      <alignment horizontal="right" vertical="center"/>
    </xf>
    <xf numFmtId="41" fontId="222" fillId="66" borderId="126" xfId="175" applyFont="1" applyFill="1" applyBorder="1" applyAlignment="1">
      <alignment horizontal="left" vertical="center"/>
    </xf>
    <xf numFmtId="177" fontId="222" fillId="66" borderId="126" xfId="295" applyFont="1" applyFill="1" applyBorder="1" applyAlignment="1">
      <alignment vertical="center" shrinkToFit="1"/>
    </xf>
    <xf numFmtId="41" fontId="223" fillId="66" borderId="165" xfId="0" applyNumberFormat="1" applyFont="1" applyFill="1" applyBorder="1" applyAlignment="1">
      <alignment horizontal="center" vertical="center" shrinkToFit="1"/>
    </xf>
    <xf numFmtId="49" fontId="222" fillId="66" borderId="128" xfId="175" applyNumberFormat="1" applyFont="1" applyFill="1" applyBorder="1" applyAlignment="1">
      <alignment horizontal="center" vertical="center"/>
    </xf>
    <xf numFmtId="41" fontId="223" fillId="66" borderId="126" xfId="175" applyFont="1" applyFill="1" applyBorder="1" applyAlignment="1">
      <alignment vertical="center" wrapText="1"/>
    </xf>
    <xf numFmtId="41" fontId="222" fillId="66" borderId="166" xfId="175" applyFont="1" applyFill="1" applyBorder="1" applyAlignment="1">
      <alignment horizontal="center" vertical="center"/>
    </xf>
    <xf numFmtId="41" fontId="222" fillId="66" borderId="129" xfId="175" applyFont="1" applyFill="1" applyBorder="1" applyAlignment="1">
      <alignment vertical="center"/>
    </xf>
    <xf numFmtId="41" fontId="222" fillId="66" borderId="129" xfId="175" applyFont="1" applyFill="1" applyBorder="1" applyAlignment="1">
      <alignment vertical="center" wrapText="1"/>
    </xf>
    <xf numFmtId="41" fontId="222" fillId="66" borderId="129" xfId="175" applyFont="1" applyFill="1" applyBorder="1" applyAlignment="1">
      <alignment horizontal="center" vertical="center"/>
    </xf>
    <xf numFmtId="204" fontId="222" fillId="66" borderId="129" xfId="175" applyNumberFormat="1" applyFont="1" applyFill="1" applyBorder="1" applyAlignment="1">
      <alignment horizontal="right" vertical="center"/>
    </xf>
    <xf numFmtId="41" fontId="223" fillId="66" borderId="167" xfId="175" applyFont="1" applyFill="1" applyBorder="1" applyAlignment="1">
      <alignment vertical="center"/>
    </xf>
    <xf numFmtId="0" fontId="74" fillId="0" borderId="17" xfId="175" applyNumberFormat="1" applyFont="1" applyBorder="1" applyAlignment="1">
      <alignment horizontal="center" vertical="center"/>
    </xf>
    <xf numFmtId="177" fontId="74" fillId="0" borderId="18" xfId="295" applyFont="1" applyBorder="1" applyAlignment="1">
      <alignment horizontal="left" vertical="center" wrapText="1"/>
    </xf>
    <xf numFmtId="177" fontId="75" fillId="0" borderId="18" xfId="295" applyFont="1" applyBorder="1" applyAlignment="1">
      <alignment horizontal="left" vertical="center" wrapText="1"/>
    </xf>
    <xf numFmtId="205" fontId="75" fillId="0" borderId="18" xfId="0" applyNumberFormat="1" applyFont="1" applyBorder="1" applyAlignment="1">
      <alignment horizontal="center" vertical="center"/>
    </xf>
    <xf numFmtId="352" fontId="75" fillId="0" borderId="18" xfId="295" applyNumberFormat="1" applyFont="1" applyBorder="1" applyAlignment="1">
      <alignment horizontal="center" vertical="center" shrinkToFit="1"/>
    </xf>
    <xf numFmtId="177" fontId="75" fillId="0" borderId="18" xfId="295" applyFont="1" applyBorder="1" applyAlignment="1">
      <alignment vertical="center" shrinkToFit="1"/>
    </xf>
    <xf numFmtId="41" fontId="75" fillId="0" borderId="19" xfId="0" applyNumberFormat="1" applyFont="1" applyBorder="1" applyAlignment="1">
      <alignment horizontal="center" vertical="center" shrinkToFit="1"/>
    </xf>
    <xf numFmtId="352" fontId="75" fillId="0" borderId="126" xfId="177" applyNumberFormat="1" applyFont="1" applyBorder="1" applyAlignment="1">
      <alignment horizontal="center" vertical="center"/>
    </xf>
    <xf numFmtId="41" fontId="74" fillId="0" borderId="126" xfId="177" applyFont="1" applyBorder="1" applyAlignment="1">
      <alignment horizontal="left" vertical="center"/>
    </xf>
    <xf numFmtId="41" fontId="227" fillId="0" borderId="165" xfId="0" applyNumberFormat="1" applyFont="1" applyBorder="1" applyAlignment="1">
      <alignment horizontal="center" vertical="center" wrapText="1" shrinkToFit="1"/>
    </xf>
    <xf numFmtId="41" fontId="228" fillId="0" borderId="165" xfId="0" applyNumberFormat="1" applyFont="1" applyBorder="1" applyAlignment="1">
      <alignment horizontal="center" vertical="center" wrapText="1" shrinkToFit="1"/>
    </xf>
    <xf numFmtId="41" fontId="227" fillId="0" borderId="165" xfId="0" applyNumberFormat="1" applyFont="1" applyBorder="1" applyAlignment="1">
      <alignment horizontal="center" vertical="center" shrinkToFit="1"/>
    </xf>
    <xf numFmtId="41" fontId="75" fillId="0" borderId="126" xfId="177" applyFont="1" applyBorder="1" applyAlignment="1">
      <alignment horizontal="left" vertical="center" shrinkToFit="1"/>
    </xf>
    <xf numFmtId="0" fontId="75" fillId="0" borderId="169" xfId="175" applyNumberFormat="1" applyFont="1" applyBorder="1" applyAlignment="1">
      <alignment horizontal="center" vertical="center"/>
    </xf>
    <xf numFmtId="177" fontId="74" fillId="0" borderId="170" xfId="295" applyFont="1" applyBorder="1" applyAlignment="1">
      <alignment horizontal="left" vertical="center" wrapText="1"/>
    </xf>
    <xf numFmtId="205" fontId="74" fillId="0" borderId="170" xfId="0" applyNumberFormat="1" applyFont="1" applyBorder="1" applyAlignment="1">
      <alignment horizontal="center" vertical="center"/>
    </xf>
    <xf numFmtId="352" fontId="74" fillId="0" borderId="170" xfId="295" applyNumberFormat="1" applyFont="1" applyBorder="1" applyAlignment="1">
      <alignment horizontal="center" vertical="center" shrinkToFit="1"/>
    </xf>
    <xf numFmtId="177" fontId="75" fillId="0" borderId="170" xfId="295" applyFont="1" applyBorder="1" applyAlignment="1">
      <alignment vertical="center" shrinkToFit="1"/>
    </xf>
    <xf numFmtId="177" fontId="74" fillId="0" borderId="170" xfId="295" applyFont="1" applyBorder="1" applyAlignment="1">
      <alignment vertical="center" shrinkToFit="1"/>
    </xf>
    <xf numFmtId="10" fontId="74" fillId="0" borderId="171" xfId="159" applyNumberFormat="1" applyFont="1" applyBorder="1" applyAlignment="1">
      <alignment horizontal="center" vertical="center" shrinkToFit="1"/>
    </xf>
    <xf numFmtId="177" fontId="74" fillId="0" borderId="126" xfId="295" applyFont="1" applyBorder="1" applyAlignment="1">
      <alignment horizontal="center" vertical="center" wrapText="1"/>
    </xf>
    <xf numFmtId="177" fontId="74" fillId="0" borderId="165" xfId="295" applyFont="1" applyBorder="1" applyAlignment="1">
      <alignment horizontal="center" vertical="center" wrapText="1"/>
    </xf>
    <xf numFmtId="195" fontId="223" fillId="0" borderId="0" xfId="0" applyNumberFormat="1" applyFont="1" applyAlignment="1">
      <alignment horizontal="center" vertical="center"/>
    </xf>
    <xf numFmtId="195" fontId="75" fillId="0" borderId="0" xfId="0" applyNumberFormat="1" applyFont="1" applyAlignment="1">
      <alignment vertical="center"/>
    </xf>
    <xf numFmtId="195" fontId="75" fillId="8" borderId="0" xfId="0" applyNumberFormat="1" applyFont="1" applyFill="1" applyAlignment="1">
      <alignment vertical="center"/>
    </xf>
    <xf numFmtId="209" fontId="75" fillId="0" borderId="0" xfId="0" applyNumberFormat="1" applyFont="1" applyAlignment="1">
      <alignment vertical="center"/>
    </xf>
    <xf numFmtId="201" fontId="75" fillId="0" borderId="0" xfId="0" applyNumberFormat="1" applyFont="1" applyAlignment="1">
      <alignment vertical="center"/>
    </xf>
    <xf numFmtId="0" fontId="74" fillId="0" borderId="128" xfId="292" applyNumberFormat="1" applyFont="1" applyBorder="1" applyAlignment="1">
      <alignment horizontal="center" vertical="center"/>
    </xf>
    <xf numFmtId="0" fontId="74" fillId="0" borderId="18" xfId="175" applyNumberFormat="1" applyFont="1" applyBorder="1" applyAlignment="1">
      <alignment horizontal="center" vertical="center"/>
    </xf>
    <xf numFmtId="177" fontId="229" fillId="67" borderId="18" xfId="295" applyFont="1" applyFill="1" applyBorder="1" applyAlignment="1">
      <alignment vertical="center" shrinkToFit="1"/>
    </xf>
    <xf numFmtId="177" fontId="229" fillId="67" borderId="18" xfId="295" applyFont="1" applyFill="1" applyBorder="1" applyAlignment="1">
      <alignment horizontal="center" vertical="center" wrapText="1"/>
    </xf>
    <xf numFmtId="0" fontId="229" fillId="67" borderId="17" xfId="175" applyNumberFormat="1" applyFont="1" applyFill="1" applyBorder="1" applyAlignment="1">
      <alignment horizontal="center" vertical="center"/>
    </xf>
    <xf numFmtId="177" fontId="230" fillId="67" borderId="18" xfId="295" applyFont="1" applyFill="1" applyBorder="1" applyAlignment="1">
      <alignment horizontal="left" vertical="center" wrapText="1"/>
    </xf>
    <xf numFmtId="205" fontId="230" fillId="67" borderId="18" xfId="0" applyNumberFormat="1" applyFont="1" applyFill="1" applyBorder="1" applyAlignment="1">
      <alignment horizontal="center" vertical="center"/>
    </xf>
    <xf numFmtId="352" fontId="230" fillId="67" borderId="18" xfId="295" applyNumberFormat="1" applyFont="1" applyFill="1" applyBorder="1" applyAlignment="1">
      <alignment horizontal="center" vertical="center" shrinkToFit="1"/>
    </xf>
    <xf numFmtId="177" fontId="230" fillId="67" borderId="18" xfId="295" applyFont="1" applyFill="1" applyBorder="1" applyAlignment="1">
      <alignment vertical="center" shrinkToFit="1"/>
    </xf>
    <xf numFmtId="41" fontId="230" fillId="67" borderId="19" xfId="0" applyNumberFormat="1" applyFont="1" applyFill="1" applyBorder="1" applyAlignment="1">
      <alignment horizontal="center" vertical="center" shrinkToFit="1"/>
    </xf>
    <xf numFmtId="201" fontId="230" fillId="0" borderId="0" xfId="0" applyNumberFormat="1" applyFont="1" applyAlignment="1">
      <alignment vertical="center"/>
    </xf>
    <xf numFmtId="195" fontId="230" fillId="0" borderId="0" xfId="0" applyNumberFormat="1" applyFont="1" applyAlignment="1">
      <alignment vertical="center"/>
    </xf>
    <xf numFmtId="0" fontId="230" fillId="0" borderId="0" xfId="0" applyFont="1" applyAlignment="1">
      <alignment vertical="center"/>
    </xf>
    <xf numFmtId="41" fontId="222" fillId="66" borderId="126" xfId="175" applyFont="1" applyFill="1" applyBorder="1" applyAlignment="1">
      <alignment horizontal="center" vertical="center" wrapText="1"/>
    </xf>
    <xf numFmtId="41" fontId="225" fillId="0" borderId="126" xfId="175" applyFont="1" applyBorder="1" applyAlignment="1">
      <alignment vertical="center"/>
    </xf>
    <xf numFmtId="0" fontId="225" fillId="0" borderId="126" xfId="175" applyNumberFormat="1" applyFont="1" applyBorder="1" applyAlignment="1">
      <alignment horizontal="center" vertical="center" wrapText="1"/>
    </xf>
    <xf numFmtId="41" fontId="225" fillId="6" borderId="126" xfId="175" applyFont="1" applyFill="1" applyBorder="1" applyAlignment="1">
      <alignment horizontal="center" vertical="center" wrapText="1"/>
    </xf>
    <xf numFmtId="41" fontId="225" fillId="0" borderId="126" xfId="175" applyFont="1" applyBorder="1" applyAlignment="1">
      <alignment horizontal="center" vertical="center" wrapText="1"/>
    </xf>
    <xf numFmtId="41" fontId="225" fillId="0" borderId="126" xfId="175" applyFont="1" applyBorder="1" applyAlignment="1">
      <alignment vertical="center" wrapText="1"/>
    </xf>
    <xf numFmtId="41" fontId="225" fillId="0" borderId="126" xfId="175" applyFont="1" applyBorder="1" applyAlignment="1">
      <alignment horizontal="center" vertical="center"/>
    </xf>
    <xf numFmtId="204" fontId="225" fillId="0" borderId="126" xfId="175" applyNumberFormat="1" applyFont="1" applyBorder="1" applyAlignment="1">
      <alignment horizontal="right" vertical="center"/>
    </xf>
    <xf numFmtId="41" fontId="225" fillId="0" borderId="126" xfId="175" applyFont="1" applyBorder="1" applyAlignment="1">
      <alignment horizontal="left" vertical="center"/>
    </xf>
    <xf numFmtId="177" fontId="225" fillId="0" borderId="126" xfId="295" applyFont="1" applyBorder="1" applyAlignment="1">
      <alignment vertical="center" shrinkToFit="1"/>
    </xf>
    <xf numFmtId="201" fontId="225" fillId="0" borderId="126" xfId="295" applyNumberFormat="1" applyFont="1" applyBorder="1" applyAlignment="1">
      <alignment vertical="center" shrinkToFit="1"/>
    </xf>
    <xf numFmtId="41" fontId="225" fillId="0" borderId="126" xfId="292" applyFont="1" applyBorder="1" applyAlignment="1">
      <alignment horizontal="center" vertical="center"/>
    </xf>
    <xf numFmtId="41" fontId="223" fillId="7" borderId="0" xfId="0" applyNumberFormat="1" applyFont="1" applyFill="1" applyAlignment="1">
      <alignment vertical="center"/>
    </xf>
    <xf numFmtId="41" fontId="224" fillId="7" borderId="126" xfId="177" applyFont="1" applyFill="1" applyBorder="1" applyAlignment="1">
      <alignment horizontal="left" vertical="center"/>
    </xf>
    <xf numFmtId="41" fontId="224" fillId="7" borderId="126" xfId="177" applyFont="1" applyFill="1" applyBorder="1" applyAlignment="1">
      <alignment horizontal="center" vertical="center" shrinkToFit="1"/>
    </xf>
    <xf numFmtId="41" fontId="224" fillId="7" borderId="126" xfId="8695" applyFont="1" applyFill="1" applyBorder="1" applyAlignment="1">
      <alignment horizontal="center" vertical="center" wrapText="1" shrinkToFit="1"/>
    </xf>
    <xf numFmtId="354" fontId="224" fillId="7" borderId="126" xfId="177" applyNumberFormat="1" applyFont="1" applyFill="1" applyBorder="1">
      <alignment vertical="center"/>
    </xf>
    <xf numFmtId="41" fontId="224" fillId="7" borderId="126" xfId="177" applyFont="1" applyFill="1" applyBorder="1">
      <alignment vertical="center"/>
    </xf>
    <xf numFmtId="41" fontId="224" fillId="7" borderId="126" xfId="177" applyFont="1" applyFill="1" applyBorder="1" applyAlignment="1">
      <alignment vertical="center" shrinkToFit="1"/>
    </xf>
    <xf numFmtId="0" fontId="75" fillId="0" borderId="126" xfId="0" applyFont="1" applyBorder="1" applyAlignment="1">
      <alignment horizontal="center" vertical="center" wrapText="1" shrinkToFit="1"/>
    </xf>
    <xf numFmtId="41" fontId="224" fillId="7" borderId="18" xfId="177" applyFont="1" applyFill="1" applyBorder="1" applyAlignment="1">
      <alignment horizontal="center" vertical="center"/>
    </xf>
    <xf numFmtId="41" fontId="223" fillId="7" borderId="18" xfId="177" applyFont="1" applyFill="1" applyBorder="1" applyAlignment="1">
      <alignment horizontal="left" vertical="center"/>
    </xf>
    <xf numFmtId="41" fontId="226" fillId="7" borderId="18" xfId="177" applyFont="1" applyFill="1" applyBorder="1" applyAlignment="1">
      <alignment horizontal="center" vertical="center"/>
    </xf>
    <xf numFmtId="41" fontId="224" fillId="7" borderId="18" xfId="177" applyFont="1" applyFill="1" applyBorder="1" applyAlignment="1">
      <alignment horizontal="left" vertical="center"/>
    </xf>
    <xf numFmtId="41" fontId="224" fillId="7" borderId="18" xfId="177" applyFont="1" applyFill="1" applyBorder="1" applyAlignment="1">
      <alignment horizontal="center" vertical="center" shrinkToFit="1"/>
    </xf>
    <xf numFmtId="354" fontId="224" fillId="7" borderId="18" xfId="177" applyNumberFormat="1" applyFont="1" applyFill="1" applyBorder="1">
      <alignment vertical="center"/>
    </xf>
    <xf numFmtId="41" fontId="224" fillId="7" borderId="18" xfId="177" applyFont="1" applyFill="1" applyBorder="1">
      <alignment vertical="center"/>
    </xf>
    <xf numFmtId="41" fontId="224" fillId="7" borderId="18" xfId="177" applyFont="1" applyFill="1" applyBorder="1" applyAlignment="1">
      <alignment vertical="center" shrinkToFit="1"/>
    </xf>
    <xf numFmtId="41" fontId="224" fillId="7" borderId="18" xfId="8695" applyFont="1" applyFill="1" applyBorder="1" applyAlignment="1">
      <alignment horizontal="center" vertical="center" wrapText="1" shrinkToFit="1"/>
    </xf>
    <xf numFmtId="0" fontId="75" fillId="0" borderId="17" xfId="175" applyNumberFormat="1" applyFont="1" applyBorder="1" applyAlignment="1">
      <alignment horizontal="center" vertical="center"/>
    </xf>
    <xf numFmtId="41" fontId="74" fillId="0" borderId="18" xfId="175" applyFont="1" applyBorder="1" applyAlignment="1">
      <alignment horizontal="center" vertical="center"/>
    </xf>
    <xf numFmtId="41" fontId="226" fillId="7" borderId="126" xfId="177" applyFont="1" applyFill="1" applyBorder="1" applyAlignment="1">
      <alignment horizontal="center" vertical="center" shrinkToFit="1"/>
    </xf>
    <xf numFmtId="354" fontId="226" fillId="7" borderId="126" xfId="177" applyNumberFormat="1" applyFont="1" applyFill="1" applyBorder="1">
      <alignment vertical="center"/>
    </xf>
    <xf numFmtId="41" fontId="226" fillId="7" borderId="126" xfId="177" applyFont="1" applyFill="1" applyBorder="1">
      <alignment vertical="center"/>
    </xf>
    <xf numFmtId="41" fontId="226" fillId="7" borderId="126" xfId="177" applyFont="1" applyFill="1" applyBorder="1" applyAlignment="1">
      <alignment horizontal="left" vertical="center"/>
    </xf>
    <xf numFmtId="41" fontId="226" fillId="7" borderId="126" xfId="177" applyFont="1" applyFill="1" applyBorder="1" applyAlignment="1">
      <alignment vertical="center" shrinkToFit="1"/>
    </xf>
    <xf numFmtId="41" fontId="223" fillId="7" borderId="126" xfId="177" applyFont="1" applyFill="1" applyBorder="1" applyAlignment="1">
      <alignment horizontal="left" vertical="center"/>
    </xf>
    <xf numFmtId="41" fontId="224" fillId="7" borderId="126" xfId="177" applyFont="1" applyFill="1" applyBorder="1" applyAlignment="1">
      <alignment horizontal="center" vertical="center"/>
    </xf>
    <xf numFmtId="41" fontId="223" fillId="7" borderId="126" xfId="177" applyFont="1" applyFill="1" applyBorder="1" applyAlignment="1">
      <alignment vertical="center" shrinkToFit="1"/>
    </xf>
    <xf numFmtId="41" fontId="224" fillId="7" borderId="126" xfId="8695" applyFont="1" applyFill="1" applyBorder="1" applyAlignment="1">
      <alignment horizontal="left" vertical="center" shrinkToFit="1"/>
    </xf>
    <xf numFmtId="0" fontId="224" fillId="7" borderId="126" xfId="3823" applyFont="1" applyFill="1" applyBorder="1" applyAlignment="1">
      <alignment horizontal="center" vertical="center" shrinkToFit="1"/>
    </xf>
    <xf numFmtId="177" fontId="74" fillId="0" borderId="18" xfId="175" applyNumberFormat="1" applyFont="1" applyBorder="1" applyAlignment="1">
      <alignment horizontal="center" vertical="center"/>
    </xf>
    <xf numFmtId="41" fontId="74" fillId="0" borderId="22" xfId="175" applyFont="1" applyBorder="1" applyAlignment="1">
      <alignment horizontal="center" vertical="center"/>
    </xf>
    <xf numFmtId="0" fontId="230" fillId="0" borderId="0" xfId="209" applyFont="1" applyAlignment="1">
      <alignment vertical="center"/>
    </xf>
    <xf numFmtId="0" fontId="230" fillId="0" borderId="0" xfId="209" applyFont="1" applyAlignment="1" applyProtection="1">
      <alignment horizontal="center" vertical="center"/>
      <protection locked="0"/>
    </xf>
    <xf numFmtId="0" fontId="230" fillId="0" borderId="0" xfId="209" applyFont="1" applyAlignment="1" applyProtection="1">
      <alignment horizontal="left" vertical="center"/>
      <protection locked="0"/>
    </xf>
    <xf numFmtId="0" fontId="230" fillId="0" borderId="0" xfId="209" applyFont="1" applyAlignment="1" applyProtection="1">
      <alignment horizontal="right" vertical="center"/>
      <protection locked="0"/>
    </xf>
    <xf numFmtId="0" fontId="230" fillId="0" borderId="0" xfId="177" applyNumberFormat="1" applyFont="1" applyAlignment="1" applyProtection="1">
      <alignment horizontal="right" vertical="center"/>
      <protection locked="0"/>
    </xf>
    <xf numFmtId="0" fontId="230" fillId="0" borderId="0" xfId="177" applyNumberFormat="1" applyFont="1" applyAlignment="1" applyProtection="1">
      <alignment horizontal="left" vertical="center"/>
      <protection locked="0"/>
    </xf>
    <xf numFmtId="0" fontId="230" fillId="0" borderId="0" xfId="209" applyFont="1" applyAlignment="1" applyProtection="1">
      <alignment vertical="center"/>
      <protection locked="0"/>
    </xf>
    <xf numFmtId="194" fontId="233" fillId="0" borderId="0" xfId="209" applyNumberFormat="1" applyFont="1" applyAlignment="1" applyProtection="1">
      <alignment horizontal="left" vertical="center"/>
      <protection locked="0"/>
    </xf>
    <xf numFmtId="0" fontId="229" fillId="0" borderId="0" xfId="209" applyFont="1" applyAlignment="1" applyProtection="1">
      <alignment vertical="center"/>
      <protection locked="0"/>
    </xf>
    <xf numFmtId="0" fontId="233" fillId="0" borderId="0" xfId="209" applyFont="1" applyAlignment="1" applyProtection="1">
      <alignment horizontal="left" vertical="center"/>
      <protection locked="0"/>
    </xf>
    <xf numFmtId="0" fontId="229" fillId="0" borderId="0" xfId="209" applyFont="1" applyAlignment="1" applyProtection="1">
      <alignment horizontal="left" vertical="center"/>
      <protection locked="0"/>
    </xf>
    <xf numFmtId="0" fontId="233" fillId="0" borderId="0" xfId="209" applyFont="1" applyAlignment="1" applyProtection="1">
      <alignment vertical="center"/>
      <protection locked="0"/>
    </xf>
    <xf numFmtId="0" fontId="229" fillId="0" borderId="0" xfId="209" applyFont="1" applyAlignment="1" applyProtection="1">
      <alignment horizontal="center" vertical="center"/>
      <protection locked="0"/>
    </xf>
    <xf numFmtId="0" fontId="229" fillId="0" borderId="0" xfId="209" applyFont="1" applyAlignment="1" applyProtection="1">
      <alignment horizontal="right" vertical="center"/>
      <protection locked="0"/>
    </xf>
    <xf numFmtId="0" fontId="235" fillId="0" borderId="0" xfId="209" applyFont="1" applyAlignment="1" applyProtection="1">
      <alignment vertical="center"/>
      <protection locked="0"/>
    </xf>
    <xf numFmtId="0" fontId="74" fillId="0" borderId="0" xfId="209" applyFont="1" applyAlignment="1" applyProtection="1">
      <alignment vertical="center"/>
      <protection locked="0"/>
    </xf>
    <xf numFmtId="0" fontId="75" fillId="0" borderId="16" xfId="209" applyFont="1" applyBorder="1" applyAlignment="1" applyProtection="1">
      <alignment horizontal="center" vertical="center"/>
      <protection locked="0"/>
    </xf>
    <xf numFmtId="0" fontId="75" fillId="0" borderId="16" xfId="177" applyNumberFormat="1" applyFont="1" applyBorder="1" applyProtection="1">
      <alignment vertical="center"/>
      <protection locked="0"/>
    </xf>
    <xf numFmtId="0" fontId="75" fillId="0" borderId="16" xfId="209" applyFont="1" applyBorder="1" applyAlignment="1" applyProtection="1">
      <alignment horizontal="left" vertical="center"/>
      <protection locked="0"/>
    </xf>
    <xf numFmtId="0" fontId="75" fillId="0" borderId="16" xfId="177" applyNumberFormat="1" applyFont="1" applyBorder="1" applyAlignment="1" applyProtection="1">
      <alignment horizontal="right" vertical="center"/>
      <protection locked="0"/>
    </xf>
    <xf numFmtId="0" fontId="75" fillId="0" borderId="0" xfId="209" applyFont="1" applyAlignment="1">
      <alignment vertical="center"/>
    </xf>
    <xf numFmtId="0" fontId="229" fillId="3" borderId="7" xfId="209" applyFont="1" applyFill="1" applyBorder="1" applyAlignment="1">
      <alignment horizontal="center" vertical="center"/>
    </xf>
    <xf numFmtId="41" fontId="229" fillId="3" borderId="7" xfId="177" applyFont="1" applyFill="1" applyBorder="1" applyAlignment="1">
      <alignment horizontal="center" vertical="center"/>
    </xf>
    <xf numFmtId="197" fontId="229" fillId="3" borderId="7" xfId="177" applyNumberFormat="1" applyFont="1" applyFill="1" applyBorder="1" applyAlignment="1">
      <alignment horizontal="center" vertical="center"/>
    </xf>
    <xf numFmtId="194" fontId="229" fillId="3" borderId="7" xfId="177" applyNumberFormat="1" applyFont="1" applyFill="1" applyBorder="1" applyAlignment="1">
      <alignment horizontal="center" vertical="center"/>
    </xf>
    <xf numFmtId="0" fontId="229" fillId="4" borderId="0" xfId="209" applyFont="1" applyFill="1" applyAlignment="1">
      <alignment horizontal="center" vertical="center"/>
    </xf>
    <xf numFmtId="0" fontId="229" fillId="3" borderId="6" xfId="209" applyFont="1" applyFill="1" applyBorder="1" applyAlignment="1">
      <alignment horizontal="center" vertical="center"/>
    </xf>
    <xf numFmtId="41" fontId="229" fillId="3" borderId="6" xfId="177" applyFont="1" applyFill="1" applyBorder="1" applyAlignment="1">
      <alignment horizontal="center" vertical="center"/>
    </xf>
    <xf numFmtId="197" fontId="229" fillId="3" borderId="6" xfId="177" applyNumberFormat="1" applyFont="1" applyFill="1" applyBorder="1" applyAlignment="1">
      <alignment horizontal="center" vertical="center"/>
    </xf>
    <xf numFmtId="41" fontId="229" fillId="3" borderId="2" xfId="177" applyFont="1" applyFill="1" applyBorder="1" applyAlignment="1">
      <alignment horizontal="center" vertical="center"/>
    </xf>
    <xf numFmtId="194" fontId="229" fillId="3" borderId="6" xfId="177" applyNumberFormat="1" applyFont="1" applyFill="1" applyBorder="1" applyAlignment="1">
      <alignment horizontal="center" vertical="center"/>
    </xf>
    <xf numFmtId="0" fontId="74" fillId="0" borderId="17" xfId="209" applyFont="1" applyBorder="1" applyAlignment="1">
      <alignment horizontal="center" vertical="center"/>
    </xf>
    <xf numFmtId="41" fontId="74" fillId="0" borderId="18" xfId="177" applyFont="1" applyBorder="1" applyAlignment="1">
      <alignment horizontal="left" vertical="center"/>
    </xf>
    <xf numFmtId="0" fontId="74" fillId="0" borderId="18" xfId="209" applyFont="1" applyBorder="1" applyAlignment="1">
      <alignment horizontal="left" vertical="center"/>
    </xf>
    <xf numFmtId="0" fontId="74" fillId="0" borderId="18" xfId="209" applyFont="1" applyBorder="1" applyAlignment="1">
      <alignment horizontal="center" vertical="center"/>
    </xf>
    <xf numFmtId="197" fontId="74" fillId="0" borderId="18" xfId="177" applyNumberFormat="1" applyFont="1" applyBorder="1" applyAlignment="1">
      <alignment horizontal="right" vertical="center"/>
    </xf>
    <xf numFmtId="41" fontId="74" fillId="0" borderId="18" xfId="177" applyFont="1" applyBorder="1" applyAlignment="1">
      <alignment horizontal="center" vertical="center"/>
    </xf>
    <xf numFmtId="41" fontId="74" fillId="0" borderId="18" xfId="177" applyFont="1" applyBorder="1" applyAlignment="1">
      <alignment horizontal="right" vertical="center"/>
    </xf>
    <xf numFmtId="194" fontId="74" fillId="0" borderId="19" xfId="177" applyNumberFormat="1" applyFont="1" applyBorder="1" applyAlignment="1">
      <alignment horizontal="center" vertical="center"/>
    </xf>
    <xf numFmtId="0" fontId="74" fillId="0" borderId="0" xfId="209" applyFont="1" applyAlignment="1">
      <alignment vertical="center"/>
    </xf>
    <xf numFmtId="0" fontId="75" fillId="0" borderId="14" xfId="209" applyFont="1" applyBorder="1" applyAlignment="1">
      <alignment horizontal="center" vertical="center"/>
    </xf>
    <xf numFmtId="41" fontId="74" fillId="0" borderId="0" xfId="177" applyFont="1">
      <alignment vertical="center"/>
    </xf>
    <xf numFmtId="0" fontId="75" fillId="0" borderId="4" xfId="209" applyFont="1" applyBorder="1" applyAlignment="1">
      <alignment horizontal="left" vertical="center"/>
    </xf>
    <xf numFmtId="0" fontId="75" fillId="0" borderId="4" xfId="209" applyFont="1" applyBorder="1" applyAlignment="1">
      <alignment horizontal="center" vertical="center"/>
    </xf>
    <xf numFmtId="197" fontId="75" fillId="0" borderId="4" xfId="177" applyNumberFormat="1" applyFont="1" applyBorder="1" applyAlignment="1">
      <alignment horizontal="right" vertical="center"/>
    </xf>
    <xf numFmtId="41" fontId="75" fillId="0" borderId="4" xfId="177" applyFont="1" applyBorder="1" applyAlignment="1">
      <alignment horizontal="center" vertical="center"/>
    </xf>
    <xf numFmtId="41" fontId="75" fillId="0" borderId="4" xfId="177" applyFont="1" applyBorder="1" applyAlignment="1">
      <alignment horizontal="right" vertical="center"/>
    </xf>
    <xf numFmtId="195" fontId="75" fillId="0" borderId="20" xfId="177" applyNumberFormat="1" applyFont="1" applyBorder="1" applyAlignment="1">
      <alignment horizontal="right" vertical="center"/>
    </xf>
    <xf numFmtId="43" fontId="75" fillId="0" borderId="0" xfId="209" applyNumberFormat="1" applyFont="1" applyAlignment="1">
      <alignment vertical="center"/>
    </xf>
    <xf numFmtId="41" fontId="74" fillId="0" borderId="14" xfId="209" applyNumberFormat="1" applyFont="1" applyBorder="1" applyAlignment="1">
      <alignment horizontal="center" vertical="center"/>
    </xf>
    <xf numFmtId="41" fontId="74" fillId="0" borderId="4" xfId="177" applyFont="1" applyBorder="1">
      <alignment vertical="center"/>
    </xf>
    <xf numFmtId="41" fontId="75" fillId="0" borderId="0" xfId="209" applyNumberFormat="1" applyFont="1" applyAlignment="1">
      <alignment vertical="center"/>
    </xf>
    <xf numFmtId="41" fontId="75" fillId="0" borderId="14" xfId="209" applyNumberFormat="1" applyFont="1" applyBorder="1" applyAlignment="1">
      <alignment horizontal="center" vertical="center"/>
    </xf>
    <xf numFmtId="41" fontId="229" fillId="7" borderId="4" xfId="175" applyFont="1" applyFill="1" applyBorder="1" applyAlignment="1">
      <alignment vertical="center"/>
    </xf>
    <xf numFmtId="41" fontId="74" fillId="0" borderId="4" xfId="177" applyFont="1" applyBorder="1" applyAlignment="1">
      <alignment horizontal="right" vertical="center"/>
    </xf>
    <xf numFmtId="0" fontId="75" fillId="0" borderId="4" xfId="0" applyFont="1" applyBorder="1" applyAlignment="1">
      <alignment horizontal="center" vertical="center"/>
    </xf>
    <xf numFmtId="197" fontId="75" fillId="0" borderId="4" xfId="175" applyNumberFormat="1" applyFont="1" applyBorder="1" applyAlignment="1">
      <alignment horizontal="right" vertical="center"/>
    </xf>
    <xf numFmtId="41" fontId="75" fillId="0" borderId="4" xfId="175" applyFont="1" applyBorder="1" applyAlignment="1">
      <alignment horizontal="center" vertical="center"/>
    </xf>
    <xf numFmtId="41" fontId="75" fillId="0" borderId="4" xfId="175" applyFont="1" applyBorder="1" applyAlignment="1">
      <alignment horizontal="right" vertical="center"/>
    </xf>
    <xf numFmtId="195" fontId="75" fillId="0" borderId="20" xfId="175" applyNumberFormat="1" applyFont="1" applyBorder="1" applyAlignment="1">
      <alignment horizontal="right" vertical="center"/>
    </xf>
    <xf numFmtId="0" fontId="75" fillId="0" borderId="25" xfId="0" applyFont="1" applyBorder="1" applyAlignment="1">
      <alignment horizontal="center" vertical="center"/>
    </xf>
    <xf numFmtId="195" fontId="227" fillId="0" borderId="20" xfId="175" applyNumberFormat="1" applyFont="1" applyBorder="1" applyAlignment="1">
      <alignment horizontal="left" vertical="center"/>
    </xf>
    <xf numFmtId="43" fontId="75" fillId="0" borderId="0" xfId="0" applyNumberFormat="1" applyFont="1" applyAlignment="1">
      <alignment vertical="center"/>
    </xf>
    <xf numFmtId="41" fontId="75" fillId="0" borderId="20" xfId="175" applyFont="1" applyBorder="1" applyAlignment="1">
      <alignment horizontal="right" vertical="center"/>
    </xf>
    <xf numFmtId="194" fontId="75" fillId="0" borderId="20" xfId="175" applyNumberFormat="1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41" fontId="75" fillId="0" borderId="4" xfId="175" applyFont="1" applyBorder="1" applyAlignment="1">
      <alignment horizontal="left" vertical="center"/>
    </xf>
    <xf numFmtId="41" fontId="74" fillId="0" borderId="4" xfId="175" applyFont="1" applyBorder="1" applyAlignment="1">
      <alignment horizontal="right" vertical="center"/>
    </xf>
    <xf numFmtId="41" fontId="74" fillId="7" borderId="126" xfId="175" applyFont="1" applyFill="1" applyBorder="1" applyAlignment="1">
      <alignment vertical="center"/>
    </xf>
    <xf numFmtId="0" fontId="75" fillId="0" borderId="168" xfId="0" applyFont="1" applyBorder="1" applyAlignment="1">
      <alignment horizontal="center" vertical="center"/>
    </xf>
    <xf numFmtId="197" fontId="75" fillId="0" borderId="126" xfId="175" applyNumberFormat="1" applyFont="1" applyBorder="1" applyAlignment="1">
      <alignment horizontal="right" vertical="center"/>
    </xf>
    <xf numFmtId="41" fontId="75" fillId="0" borderId="126" xfId="175" applyFont="1" applyBorder="1" applyAlignment="1">
      <alignment horizontal="center" vertical="center"/>
    </xf>
    <xf numFmtId="41" fontId="75" fillId="0" borderId="126" xfId="175" applyFont="1" applyBorder="1" applyAlignment="1">
      <alignment horizontal="right" vertical="center"/>
    </xf>
    <xf numFmtId="353" fontId="75" fillId="0" borderId="126" xfId="175" applyNumberFormat="1" applyFont="1" applyBorder="1" applyAlignment="1">
      <alignment horizontal="right" vertical="center"/>
    </xf>
    <xf numFmtId="41" fontId="75" fillId="0" borderId="165" xfId="175" applyFont="1" applyBorder="1" applyAlignment="1">
      <alignment horizontal="right" vertical="center"/>
    </xf>
    <xf numFmtId="41" fontId="74" fillId="0" borderId="128" xfId="209" applyNumberFormat="1" applyFont="1" applyBorder="1" applyAlignment="1">
      <alignment horizontal="center" vertical="center"/>
    </xf>
    <xf numFmtId="0" fontId="75" fillId="0" borderId="126" xfId="175" applyNumberFormat="1" applyFont="1" applyBorder="1" applyAlignment="1">
      <alignment vertical="center"/>
    </xf>
    <xf numFmtId="43" fontId="75" fillId="0" borderId="126" xfId="175" applyNumberFormat="1" applyFont="1" applyBorder="1" applyAlignment="1">
      <alignment horizontal="right" vertical="center"/>
    </xf>
    <xf numFmtId="0" fontId="75" fillId="0" borderId="128" xfId="0" applyFont="1" applyBorder="1" applyAlignment="1">
      <alignment horizontal="center" vertical="center"/>
    </xf>
    <xf numFmtId="41" fontId="75" fillId="0" borderId="126" xfId="175" applyFont="1" applyBorder="1" applyAlignment="1">
      <alignment horizontal="left" vertical="center"/>
    </xf>
    <xf numFmtId="41" fontId="74" fillId="0" borderId="126" xfId="175" applyFont="1" applyBorder="1" applyAlignment="1">
      <alignment horizontal="right" vertical="center"/>
    </xf>
    <xf numFmtId="0" fontId="75" fillId="8" borderId="14" xfId="0" applyFont="1" applyFill="1" applyBorder="1" applyAlignment="1">
      <alignment horizontal="center" vertical="center"/>
    </xf>
    <xf numFmtId="41" fontId="75" fillId="8" borderId="4" xfId="175" applyFont="1" applyFill="1" applyBorder="1" applyAlignment="1">
      <alignment horizontal="left" vertical="center"/>
    </xf>
    <xf numFmtId="0" fontId="75" fillId="8" borderId="4" xfId="0" applyFont="1" applyFill="1" applyBorder="1" applyAlignment="1">
      <alignment horizontal="left" vertical="center"/>
    </xf>
    <xf numFmtId="0" fontId="75" fillId="8" borderId="4" xfId="0" applyFont="1" applyFill="1" applyBorder="1" applyAlignment="1">
      <alignment horizontal="center" vertical="center"/>
    </xf>
    <xf numFmtId="197" fontId="75" fillId="8" borderId="4" xfId="175" applyNumberFormat="1" applyFont="1" applyFill="1" applyBorder="1" applyAlignment="1">
      <alignment horizontal="right" vertical="center"/>
    </xf>
    <xf numFmtId="41" fontId="75" fillId="8" borderId="4" xfId="175" applyFont="1" applyFill="1" applyBorder="1" applyAlignment="1">
      <alignment horizontal="center" vertical="center"/>
    </xf>
    <xf numFmtId="41" fontId="75" fillId="8" borderId="4" xfId="175" applyFont="1" applyFill="1" applyBorder="1" applyAlignment="1">
      <alignment horizontal="right" vertical="center"/>
    </xf>
    <xf numFmtId="41" fontId="74" fillId="8" borderId="4" xfId="175" applyFont="1" applyFill="1" applyBorder="1" applyAlignment="1">
      <alignment horizontal="right" vertical="center"/>
    </xf>
    <xf numFmtId="41" fontId="236" fillId="8" borderId="20" xfId="175" applyFont="1" applyFill="1" applyBorder="1" applyAlignment="1">
      <alignment horizontal="right" vertical="center"/>
    </xf>
    <xf numFmtId="10" fontId="75" fillId="0" borderId="0" xfId="159" applyNumberFormat="1" applyFont="1" applyAlignment="1">
      <alignment vertical="center"/>
    </xf>
    <xf numFmtId="0" fontId="75" fillId="7" borderId="14" xfId="0" applyFont="1" applyFill="1" applyBorder="1" applyAlignment="1">
      <alignment horizontal="center" vertical="center"/>
    </xf>
    <xf numFmtId="41" fontId="75" fillId="7" borderId="4" xfId="175" applyFont="1" applyFill="1" applyBorder="1" applyAlignment="1">
      <alignment horizontal="left" vertical="center"/>
    </xf>
    <xf numFmtId="0" fontId="75" fillId="7" borderId="4" xfId="0" applyFont="1" applyFill="1" applyBorder="1" applyAlignment="1">
      <alignment horizontal="left" vertical="center"/>
    </xf>
    <xf numFmtId="0" fontId="75" fillId="7" borderId="4" xfId="0" applyFont="1" applyFill="1" applyBorder="1" applyAlignment="1">
      <alignment horizontal="center" vertical="center"/>
    </xf>
    <xf numFmtId="197" fontId="75" fillId="7" borderId="4" xfId="175" applyNumberFormat="1" applyFont="1" applyFill="1" applyBorder="1" applyAlignment="1">
      <alignment horizontal="right" vertical="center"/>
    </xf>
    <xf numFmtId="41" fontId="75" fillId="7" borderId="4" xfId="175" applyFont="1" applyFill="1" applyBorder="1" applyAlignment="1">
      <alignment horizontal="center" vertical="center"/>
    </xf>
    <xf numFmtId="41" fontId="75" fillId="7" borderId="4" xfId="175" applyFont="1" applyFill="1" applyBorder="1" applyAlignment="1">
      <alignment horizontal="right" vertical="center"/>
    </xf>
    <xf numFmtId="41" fontId="74" fillId="7" borderId="4" xfId="175" applyFont="1" applyFill="1" applyBorder="1" applyAlignment="1">
      <alignment horizontal="right" vertical="center"/>
    </xf>
    <xf numFmtId="41" fontId="236" fillId="7" borderId="20" xfId="175" applyFont="1" applyFill="1" applyBorder="1" applyAlignment="1">
      <alignment horizontal="right" vertical="center"/>
    </xf>
    <xf numFmtId="0" fontId="75" fillId="0" borderId="4" xfId="0" applyFont="1" applyBorder="1" applyAlignment="1">
      <alignment horizontal="left" vertical="center"/>
    </xf>
    <xf numFmtId="41" fontId="236" fillId="0" borderId="20" xfId="175" applyFont="1" applyBorder="1" applyAlignment="1">
      <alignment horizontal="right" vertical="center"/>
    </xf>
    <xf numFmtId="0" fontId="75" fillId="9" borderId="14" xfId="0" applyFont="1" applyFill="1" applyBorder="1" applyAlignment="1">
      <alignment horizontal="center" vertical="center"/>
    </xf>
    <xf numFmtId="41" fontId="75" fillId="9" borderId="4" xfId="175" applyFont="1" applyFill="1" applyBorder="1" applyAlignment="1">
      <alignment horizontal="center" vertical="center"/>
    </xf>
    <xf numFmtId="0" fontId="75" fillId="9" borderId="4" xfId="0" applyFont="1" applyFill="1" applyBorder="1" applyAlignment="1">
      <alignment horizontal="left" vertical="center"/>
    </xf>
    <xf numFmtId="0" fontId="75" fillId="9" borderId="4" xfId="0" applyFont="1" applyFill="1" applyBorder="1" applyAlignment="1">
      <alignment horizontal="center" vertical="center"/>
    </xf>
    <xf numFmtId="197" fontId="75" fillId="9" borderId="4" xfId="175" applyNumberFormat="1" applyFont="1" applyFill="1" applyBorder="1" applyAlignment="1">
      <alignment horizontal="right" vertical="center"/>
    </xf>
    <xf numFmtId="41" fontId="75" fillId="9" borderId="4" xfId="175" applyFont="1" applyFill="1" applyBorder="1" applyAlignment="1">
      <alignment horizontal="right" vertical="center"/>
    </xf>
    <xf numFmtId="41" fontId="74" fillId="9" borderId="4" xfId="175" applyFont="1" applyFill="1" applyBorder="1" applyAlignment="1">
      <alignment horizontal="right" vertical="center"/>
    </xf>
    <xf numFmtId="41" fontId="236" fillId="9" borderId="20" xfId="175" applyFont="1" applyFill="1" applyBorder="1" applyAlignment="1">
      <alignment horizontal="right" vertical="center"/>
    </xf>
    <xf numFmtId="0" fontId="75" fillId="5" borderId="0" xfId="0" applyFont="1" applyFill="1" applyAlignment="1">
      <alignment vertical="center"/>
    </xf>
    <xf numFmtId="0" fontId="75" fillId="0" borderId="169" xfId="0" applyFont="1" applyBorder="1" applyAlignment="1">
      <alignment horizontal="left" vertical="center"/>
    </xf>
    <xf numFmtId="41" fontId="75" fillId="0" borderId="170" xfId="175" applyFont="1" applyBorder="1" applyAlignment="1">
      <alignment horizontal="left" vertical="center"/>
    </xf>
    <xf numFmtId="0" fontId="75" fillId="0" borderId="170" xfId="0" applyFont="1" applyBorder="1" applyAlignment="1">
      <alignment horizontal="left" vertical="center"/>
    </xf>
    <xf numFmtId="0" fontId="75" fillId="0" borderId="170" xfId="0" applyFont="1" applyBorder="1" applyAlignment="1">
      <alignment horizontal="center" vertical="center"/>
    </xf>
    <xf numFmtId="197" fontId="75" fillId="0" borderId="170" xfId="175" applyNumberFormat="1" applyFont="1" applyBorder="1" applyAlignment="1">
      <alignment horizontal="right" vertical="center"/>
    </xf>
    <xf numFmtId="41" fontId="75" fillId="0" borderId="170" xfId="175" applyFont="1" applyBorder="1" applyAlignment="1">
      <alignment horizontal="center" vertical="center"/>
    </xf>
    <xf numFmtId="41" fontId="75" fillId="0" borderId="170" xfId="175" applyFont="1" applyBorder="1" applyAlignment="1">
      <alignment horizontal="right" vertical="center"/>
    </xf>
    <xf numFmtId="10" fontId="75" fillId="0" borderId="171" xfId="159" applyNumberFormat="1" applyFont="1" applyBorder="1" applyAlignment="1">
      <alignment horizontal="center" vertical="center"/>
    </xf>
    <xf numFmtId="0" fontId="237" fillId="0" borderId="0" xfId="0" applyFont="1" applyAlignment="1">
      <alignment vertical="center"/>
    </xf>
    <xf numFmtId="0" fontId="75" fillId="0" borderId="172" xfId="209" applyFont="1" applyBorder="1" applyAlignment="1">
      <alignment horizontal="center" vertical="center"/>
    </xf>
    <xf numFmtId="41" fontId="238" fillId="0" borderId="174" xfId="177" applyFont="1" applyBorder="1" applyAlignment="1">
      <alignment horizontal="left" vertical="center"/>
    </xf>
    <xf numFmtId="0" fontId="75" fillId="0" borderId="174" xfId="209" applyFont="1" applyBorder="1" applyAlignment="1">
      <alignment horizontal="left" vertical="center"/>
    </xf>
    <xf numFmtId="0" fontId="75" fillId="0" borderId="174" xfId="209" applyFont="1" applyBorder="1" applyAlignment="1">
      <alignment horizontal="center" vertical="center"/>
    </xf>
    <xf numFmtId="197" fontId="75" fillId="0" borderId="174" xfId="177" applyNumberFormat="1" applyFont="1" applyBorder="1" applyAlignment="1">
      <alignment horizontal="right" vertical="center"/>
    </xf>
    <xf numFmtId="41" fontId="75" fillId="0" borderId="174" xfId="177" applyFont="1" applyBorder="1">
      <alignment vertical="center"/>
    </xf>
    <xf numFmtId="41" fontId="75" fillId="0" borderId="174" xfId="177" applyFont="1" applyBorder="1" applyAlignment="1">
      <alignment horizontal="right" vertical="center"/>
    </xf>
    <xf numFmtId="194" fontId="75" fillId="0" borderId="173" xfId="177" applyNumberFormat="1" applyFont="1" applyBorder="1">
      <alignment vertical="center"/>
    </xf>
    <xf numFmtId="0" fontId="75" fillId="0" borderId="0" xfId="209" applyFont="1" applyAlignment="1">
      <alignment horizontal="center" vertical="center"/>
    </xf>
    <xf numFmtId="41" fontId="75" fillId="0" borderId="0" xfId="177" applyFont="1" applyAlignment="1">
      <alignment horizontal="left" vertical="center"/>
    </xf>
    <xf numFmtId="0" fontId="75" fillId="0" borderId="0" xfId="209" applyFont="1" applyAlignment="1">
      <alignment horizontal="left" vertical="center"/>
    </xf>
    <xf numFmtId="197" fontId="75" fillId="0" borderId="0" xfId="177" applyNumberFormat="1" applyFont="1" applyAlignment="1">
      <alignment horizontal="right" vertical="center"/>
    </xf>
    <xf numFmtId="41" fontId="75" fillId="0" borderId="0" xfId="177" applyFont="1">
      <alignment vertical="center"/>
    </xf>
    <xf numFmtId="41" fontId="75" fillId="0" borderId="0" xfId="177" applyFont="1" applyAlignment="1">
      <alignment horizontal="right" vertical="center"/>
    </xf>
    <xf numFmtId="194" fontId="75" fillId="0" borderId="0" xfId="177" applyNumberFormat="1" applyFont="1">
      <alignment vertical="center"/>
    </xf>
    <xf numFmtId="41" fontId="222" fillId="0" borderId="184" xfId="175" applyFont="1" applyBorder="1" applyAlignment="1">
      <alignment horizontal="center" vertical="center"/>
    </xf>
    <xf numFmtId="49" fontId="222" fillId="0" borderId="17" xfId="175" applyNumberFormat="1" applyFont="1" applyBorder="1" applyAlignment="1">
      <alignment horizontal="center" vertical="center"/>
    </xf>
    <xf numFmtId="41" fontId="222" fillId="0" borderId="0" xfId="175" applyFont="1" applyBorder="1" applyAlignment="1">
      <alignment horizontal="center" vertical="center"/>
    </xf>
    <xf numFmtId="41" fontId="222" fillId="0" borderId="168" xfId="175" applyFont="1" applyBorder="1" applyAlignment="1">
      <alignment vertical="center"/>
    </xf>
    <xf numFmtId="0" fontId="75" fillId="0" borderId="128" xfId="209" applyFont="1" applyBorder="1" applyAlignment="1">
      <alignment horizontal="center" vertical="center"/>
    </xf>
    <xf numFmtId="194" fontId="75" fillId="0" borderId="165" xfId="175" applyNumberFormat="1" applyFont="1" applyBorder="1" applyAlignment="1">
      <alignment horizontal="center" vertical="center"/>
    </xf>
    <xf numFmtId="0" fontId="75" fillId="0" borderId="126" xfId="209" applyFont="1" applyBorder="1" applyAlignment="1">
      <alignment horizontal="left" vertical="center"/>
    </xf>
    <xf numFmtId="0" fontId="75" fillId="0" borderId="126" xfId="209" applyFont="1" applyBorder="1" applyAlignment="1">
      <alignment horizontal="center" vertical="center"/>
    </xf>
    <xf numFmtId="197" fontId="75" fillId="0" borderId="126" xfId="177" applyNumberFormat="1" applyFont="1" applyBorder="1" applyAlignment="1">
      <alignment horizontal="right" vertical="center"/>
    </xf>
    <xf numFmtId="41" fontId="75" fillId="0" borderId="126" xfId="177" applyFont="1" applyBorder="1" applyAlignment="1">
      <alignment horizontal="right" vertical="center"/>
    </xf>
    <xf numFmtId="195" fontId="75" fillId="0" borderId="165" xfId="177" applyNumberFormat="1" applyFont="1" applyBorder="1" applyAlignment="1">
      <alignment horizontal="right" vertical="center"/>
    </xf>
    <xf numFmtId="0" fontId="231" fillId="3" borderId="0" xfId="209" applyFont="1" applyFill="1" applyAlignment="1" applyProtection="1">
      <alignment horizontal="center" vertical="center"/>
      <protection locked="0"/>
    </xf>
    <xf numFmtId="0" fontId="221" fillId="0" borderId="0" xfId="177" applyNumberFormat="1" applyFont="1" applyAlignment="1" applyProtection="1">
      <alignment horizontal="left" vertical="center"/>
      <protection locked="0"/>
    </xf>
    <xf numFmtId="0" fontId="234" fillId="0" borderId="123" xfId="294" applyFont="1" applyBorder="1" applyAlignment="1">
      <alignment horizontal="center" vertical="center"/>
    </xf>
    <xf numFmtId="194" fontId="232" fillId="0" borderId="0" xfId="0" applyNumberFormat="1" applyFont="1" applyAlignment="1" applyProtection="1">
      <alignment horizontal="right" vertical="center"/>
      <protection locked="0"/>
    </xf>
    <xf numFmtId="0" fontId="232" fillId="0" borderId="123" xfId="294" applyFont="1" applyBorder="1" applyAlignment="1">
      <alignment horizontal="left" vertical="center"/>
    </xf>
    <xf numFmtId="41" fontId="229" fillId="3" borderId="2" xfId="177" applyFont="1" applyFill="1" applyBorder="1" applyAlignment="1">
      <alignment horizontal="center" vertical="center"/>
    </xf>
    <xf numFmtId="0" fontId="230" fillId="0" borderId="0" xfId="209" applyFont="1" applyAlignment="1" applyProtection="1">
      <alignment horizontal="center" vertical="center"/>
      <protection locked="0"/>
    </xf>
    <xf numFmtId="0" fontId="232" fillId="0" borderId="123" xfId="0" applyFont="1" applyBorder="1" applyAlignment="1">
      <alignment horizontal="left" vertical="center"/>
    </xf>
    <xf numFmtId="31" fontId="75" fillId="0" borderId="0" xfId="209" applyNumberFormat="1" applyFont="1" applyAlignment="1" applyProtection="1">
      <alignment horizontal="left" vertical="center"/>
      <protection locked="0"/>
    </xf>
    <xf numFmtId="41" fontId="222" fillId="6" borderId="26" xfId="175" applyFont="1" applyFill="1" applyBorder="1" applyAlignment="1">
      <alignment horizontal="center" vertical="center"/>
    </xf>
    <xf numFmtId="41" fontId="222" fillId="6" borderId="27" xfId="175" applyFont="1" applyFill="1" applyBorder="1" applyAlignment="1">
      <alignment horizontal="center" vertical="center"/>
    </xf>
    <xf numFmtId="0" fontId="75" fillId="7" borderId="4" xfId="175" applyNumberFormat="1" applyFont="1" applyFill="1" applyBorder="1" applyAlignment="1">
      <alignment vertical="center"/>
    </xf>
  </cellXfs>
  <cellStyles count="11887">
    <cellStyle name=" " xfId="3829"/>
    <cellStyle name="' '" xfId="1"/>
    <cellStyle name="          _x000d__x000a_386grabber=vga.3gr_x000d__x000a_" xfId="3383"/>
    <cellStyle name=" _97연말" xfId="3830"/>
    <cellStyle name=" _97연말_방수-대맥" xfId="3831"/>
    <cellStyle name=" _97연말1" xfId="3832"/>
    <cellStyle name=" _97연말1_방수-대맥" xfId="3833"/>
    <cellStyle name=" _Book1" xfId="3834"/>
    <cellStyle name=" _Book1_방수-대맥" xfId="3835"/>
    <cellStyle name=" _방수-대맥" xfId="3836"/>
    <cellStyle name="&quot;" xfId="2"/>
    <cellStyle name="#" xfId="3837"/>
    <cellStyle name="# 2" xfId="11444"/>
    <cellStyle name="#,##0" xfId="3"/>
    <cellStyle name="#,##0 10" xfId="3838"/>
    <cellStyle name="#,##0 11" xfId="3839"/>
    <cellStyle name="#,##0 12" xfId="3840"/>
    <cellStyle name="#,##0 13" xfId="3841"/>
    <cellStyle name="#,##0 14" xfId="3842"/>
    <cellStyle name="#,##0 15" xfId="3843"/>
    <cellStyle name="#,##0 16" xfId="3844"/>
    <cellStyle name="#,##0 17" xfId="3845"/>
    <cellStyle name="#,##0 18" xfId="3846"/>
    <cellStyle name="#,##0 19" xfId="3847"/>
    <cellStyle name="#,##0 2" xfId="3848"/>
    <cellStyle name="#,##0 2 2" xfId="3849"/>
    <cellStyle name="#,##0 2 2 2" xfId="11445"/>
    <cellStyle name="#,##0 2 2 3" xfId="11704"/>
    <cellStyle name="#,##0 2 3" xfId="3850"/>
    <cellStyle name="#,##0 2 3 2" xfId="11446"/>
    <cellStyle name="#,##0 2 3 3" xfId="11703"/>
    <cellStyle name="#,##0 20" xfId="3851"/>
    <cellStyle name="#,##0 21" xfId="3852"/>
    <cellStyle name="#,##0 22" xfId="3853"/>
    <cellStyle name="#,##0 23" xfId="3854"/>
    <cellStyle name="#,##0 24" xfId="3855"/>
    <cellStyle name="#,##0 25" xfId="3856"/>
    <cellStyle name="#,##0 26" xfId="3857"/>
    <cellStyle name="#,##0 27" xfId="3858"/>
    <cellStyle name="#,##0 28" xfId="3859"/>
    <cellStyle name="#,##0 29" xfId="3860"/>
    <cellStyle name="#,##0 3" xfId="3861"/>
    <cellStyle name="#,##0 30" xfId="3862"/>
    <cellStyle name="#,##0 31" xfId="3863"/>
    <cellStyle name="#,##0 32" xfId="3864"/>
    <cellStyle name="#,##0 33" xfId="3865"/>
    <cellStyle name="#,##0 34" xfId="3866"/>
    <cellStyle name="#,##0 35" xfId="3867"/>
    <cellStyle name="#,##0 36" xfId="3868"/>
    <cellStyle name="#,##0 37" xfId="3869"/>
    <cellStyle name="#,##0 38" xfId="3870"/>
    <cellStyle name="#,##0 39" xfId="3871"/>
    <cellStyle name="#,##0 4" xfId="3872"/>
    <cellStyle name="#,##0 40" xfId="3873"/>
    <cellStyle name="#,##0 41" xfId="3874"/>
    <cellStyle name="#,##0 41 2" xfId="11447"/>
    <cellStyle name="#,##0 41 3" xfId="11650"/>
    <cellStyle name="#,##0 41 4" xfId="11702"/>
    <cellStyle name="#,##0 42" xfId="3875"/>
    <cellStyle name="#,##0 42 2" xfId="11448"/>
    <cellStyle name="#,##0 42 3" xfId="11649"/>
    <cellStyle name="#,##0 42 4" xfId="11701"/>
    <cellStyle name="#,##0 43" xfId="3876"/>
    <cellStyle name="#,##0 43 2" xfId="11449"/>
    <cellStyle name="#,##0 43 3" xfId="11648"/>
    <cellStyle name="#,##0 43 4" xfId="11700"/>
    <cellStyle name="#,##0 5" xfId="3877"/>
    <cellStyle name="#,##0 6" xfId="3878"/>
    <cellStyle name="#,##0 7" xfId="3879"/>
    <cellStyle name="#,##0 8" xfId="3880"/>
    <cellStyle name="#,##0 9" xfId="3881"/>
    <cellStyle name="#,##0!" xfId="3384"/>
    <cellStyle name="#,##0! 2" xfId="3882"/>
    <cellStyle name="#,##0$" xfId="3385"/>
    <cellStyle name="#,##0$ 2" xfId="3883"/>
    <cellStyle name="#,##0$!" xfId="3386"/>
    <cellStyle name="#,##0$! 10" xfId="3387"/>
    <cellStyle name="#,##0$! 10 2" xfId="3884"/>
    <cellStyle name="#,##0$! 10 2 2" xfId="11450"/>
    <cellStyle name="#,##0$! 10 2 3" xfId="11647"/>
    <cellStyle name="#,##0$! 10 2 4" xfId="11589"/>
    <cellStyle name="#,##0$! 10 3" xfId="3885"/>
    <cellStyle name="#,##0$! 11" xfId="3886"/>
    <cellStyle name="#,##0$! 11 2" xfId="11451"/>
    <cellStyle name="#,##0$! 11 3" xfId="11646"/>
    <cellStyle name="#,##0$! 11 4" xfId="11696"/>
    <cellStyle name="#,##0$! 12" xfId="3887"/>
    <cellStyle name="#,##0$! 2" xfId="3388"/>
    <cellStyle name="#,##0$! 2 2" xfId="3888"/>
    <cellStyle name="#,##0$! 2 2 2" xfId="11452"/>
    <cellStyle name="#,##0$! 2 2 3" xfId="11645"/>
    <cellStyle name="#,##0$! 2 2 4" xfId="11699"/>
    <cellStyle name="#,##0$! 2 3" xfId="3889"/>
    <cellStyle name="#,##0$! 3" xfId="3389"/>
    <cellStyle name="#,##0$! 3 2" xfId="3890"/>
    <cellStyle name="#,##0$! 3 2 2" xfId="11453"/>
    <cellStyle name="#,##0$! 3 2 3" xfId="11644"/>
    <cellStyle name="#,##0$! 3 2 4" xfId="11417"/>
    <cellStyle name="#,##0$! 3 3" xfId="3891"/>
    <cellStyle name="#,##0$! 4" xfId="3390"/>
    <cellStyle name="#,##0$! 4 2" xfId="3892"/>
    <cellStyle name="#,##0$! 4 2 2" xfId="11454"/>
    <cellStyle name="#,##0$! 4 2 3" xfId="11643"/>
    <cellStyle name="#,##0$! 4 2 4" xfId="11698"/>
    <cellStyle name="#,##0$! 4 3" xfId="3893"/>
    <cellStyle name="#,##0$! 5" xfId="3391"/>
    <cellStyle name="#,##0$! 5 2" xfId="3894"/>
    <cellStyle name="#,##0$! 5 2 2" xfId="11455"/>
    <cellStyle name="#,##0$! 5 2 3" xfId="11642"/>
    <cellStyle name="#,##0$! 5 2 4" xfId="11697"/>
    <cellStyle name="#,##0$! 5 3" xfId="3895"/>
    <cellStyle name="#,##0$! 6" xfId="3392"/>
    <cellStyle name="#,##0$! 6 2" xfId="3896"/>
    <cellStyle name="#,##0$! 6 2 2" xfId="11456"/>
    <cellStyle name="#,##0$! 6 2 3" xfId="11440"/>
    <cellStyle name="#,##0$! 6 2 4" xfId="11695"/>
    <cellStyle name="#,##0$! 6 3" xfId="3897"/>
    <cellStyle name="#,##0$! 7" xfId="3393"/>
    <cellStyle name="#,##0$! 7 2" xfId="3898"/>
    <cellStyle name="#,##0$! 7 2 2" xfId="11457"/>
    <cellStyle name="#,##0$! 7 2 3" xfId="11439"/>
    <cellStyle name="#,##0$! 7 2 4" xfId="11694"/>
    <cellStyle name="#,##0$! 7 3" xfId="3899"/>
    <cellStyle name="#,##0$! 8" xfId="3394"/>
    <cellStyle name="#,##0$! 8 2" xfId="3900"/>
    <cellStyle name="#,##0$! 8 2 2" xfId="11458"/>
    <cellStyle name="#,##0$! 8 2 3" xfId="11438"/>
    <cellStyle name="#,##0$! 8 2 4" xfId="11693"/>
    <cellStyle name="#,##0$! 8 3" xfId="3901"/>
    <cellStyle name="#,##0$! 9" xfId="3395"/>
    <cellStyle name="#,##0$! 9 2" xfId="3902"/>
    <cellStyle name="#,##0$! 9 2 2" xfId="11459"/>
    <cellStyle name="#,##0$! 9 2 3" xfId="11437"/>
    <cellStyle name="#,##0$! 9 2 4" xfId="11588"/>
    <cellStyle name="#,##0$! 9 3" xfId="3903"/>
    <cellStyle name="#,##0$$" xfId="3396"/>
    <cellStyle name="#,##0$$ 2" xfId="3904"/>
    <cellStyle name="#,##0$$!" xfId="3397"/>
    <cellStyle name="#,##0$$! 2" xfId="3905"/>
    <cellStyle name="#,##0$$$" xfId="3398"/>
    <cellStyle name="#,##0$$$ 2" xfId="3906"/>
    <cellStyle name="#,##0$$$!" xfId="3399"/>
    <cellStyle name="#,##0$$$! 2" xfId="3907"/>
    <cellStyle name="#,##0$$$$" xfId="3400"/>
    <cellStyle name="#,##0$$$$ 2" xfId="3908"/>
    <cellStyle name="#,##0$$$$!" xfId="3401"/>
    <cellStyle name="#,##0$$$$! 2" xfId="3909"/>
    <cellStyle name="#,##0$$$$$" xfId="3402"/>
    <cellStyle name="#,##0$$$$$ 2" xfId="3910"/>
    <cellStyle name="#,##0$$$$$!" xfId="3403"/>
    <cellStyle name="#,##0$$$$$! 2" xfId="3911"/>
    <cellStyle name="#,##0$$$$$$" xfId="3404"/>
    <cellStyle name="#,##0$$$$$$ 2" xfId="3912"/>
    <cellStyle name="#,##0$$$$$$!" xfId="3405"/>
    <cellStyle name="#,##0$$$$$$! 2" xfId="3913"/>
    <cellStyle name="#,##0$$$$$$$" xfId="3406"/>
    <cellStyle name="#,##0$$$$$$$ 2" xfId="3914"/>
    <cellStyle name="#,##0$$$$$$$!" xfId="3407"/>
    <cellStyle name="#,##0$$$$$$$! 2" xfId="3915"/>
    <cellStyle name="#,##0$$$$$$$$" xfId="3408"/>
    <cellStyle name="#,##0$$$$$$$$ 2" xfId="3916"/>
    <cellStyle name="#,##0$$$$$$_미정리예수금 " xfId="3409"/>
    <cellStyle name="#,##0$$$$$_미정리예수금 " xfId="3410"/>
    <cellStyle name="#,##0$$$$_자이마트견적서1210(라온)" xfId="3411"/>
    <cellStyle name="#,##0$$$_자이마트견적서1210(라온)" xfId="3412"/>
    <cellStyle name="#,##0$$_자이마트견적서1210(라온)" xfId="3413"/>
    <cellStyle name="#,##0$_자이마트견적서1210(라온)" xfId="3414"/>
    <cellStyle name="#,##0.0" xfId="3917"/>
    <cellStyle name="#,##0.0$" xfId="3415"/>
    <cellStyle name="#,##0.0$ 2" xfId="3918"/>
    <cellStyle name="#,##0.0$!" xfId="3416"/>
    <cellStyle name="#,##0.0$! 10" xfId="3417"/>
    <cellStyle name="#,##0.0$! 10 2" xfId="3919"/>
    <cellStyle name="#,##0.0$! 10 2 2" xfId="11460"/>
    <cellStyle name="#,##0.0$! 10 2 3" xfId="297"/>
    <cellStyle name="#,##0.0$! 10 2 4" xfId="11690"/>
    <cellStyle name="#,##0.0$! 10 3" xfId="3920"/>
    <cellStyle name="#,##0.0$! 11" xfId="3921"/>
    <cellStyle name="#,##0.0$! 11 2" xfId="11461"/>
    <cellStyle name="#,##0.0$! 11 3" xfId="11428"/>
    <cellStyle name="#,##0.0$! 11 4" xfId="11472"/>
    <cellStyle name="#,##0.0$! 12" xfId="3922"/>
    <cellStyle name="#,##0.0$! 2" xfId="3418"/>
    <cellStyle name="#,##0.0$! 2 2" xfId="3923"/>
    <cellStyle name="#,##0.0$! 2 2 2" xfId="11462"/>
    <cellStyle name="#,##0.0$! 2 2 3" xfId="298"/>
    <cellStyle name="#,##0.0$! 2 2 4" xfId="11803"/>
    <cellStyle name="#,##0.0$! 2 3" xfId="3924"/>
    <cellStyle name="#,##0.0$! 3" xfId="3419"/>
    <cellStyle name="#,##0.0$! 3 2" xfId="3925"/>
    <cellStyle name="#,##0.0$! 3 2 2" xfId="11463"/>
    <cellStyle name="#,##0.0$! 3 2 3" xfId="11613"/>
    <cellStyle name="#,##0.0$! 3 2 4" xfId="11416"/>
    <cellStyle name="#,##0.0$! 3 3" xfId="3926"/>
    <cellStyle name="#,##0.0$! 4" xfId="3420"/>
    <cellStyle name="#,##0.0$! 4 2" xfId="3927"/>
    <cellStyle name="#,##0.0$! 4 2 2" xfId="11464"/>
    <cellStyle name="#,##0.0$! 4 2 3" xfId="11612"/>
    <cellStyle name="#,##0.0$! 4 2 4" xfId="11578"/>
    <cellStyle name="#,##0.0$! 4 3" xfId="3928"/>
    <cellStyle name="#,##0.0$! 5" xfId="3421"/>
    <cellStyle name="#,##0.0$! 5 2" xfId="3929"/>
    <cellStyle name="#,##0.0$! 5 2 2" xfId="11465"/>
    <cellStyle name="#,##0.0$! 5 2 3" xfId="11611"/>
    <cellStyle name="#,##0.0$! 5 2 4" xfId="11692"/>
    <cellStyle name="#,##0.0$! 5 3" xfId="3930"/>
    <cellStyle name="#,##0.0$! 6" xfId="3422"/>
    <cellStyle name="#,##0.0$! 6 2" xfId="3931"/>
    <cellStyle name="#,##0.0$! 6 2 2" xfId="11466"/>
    <cellStyle name="#,##0.0$! 6 2 3" xfId="11610"/>
    <cellStyle name="#,##0.0$! 6 2 4" xfId="11691"/>
    <cellStyle name="#,##0.0$! 6 3" xfId="3932"/>
    <cellStyle name="#,##0.0$! 7" xfId="3423"/>
    <cellStyle name="#,##0.0$! 7 2" xfId="3933"/>
    <cellStyle name="#,##0.0$! 7 2 2" xfId="11467"/>
    <cellStyle name="#,##0.0$! 7 2 3" xfId="11609"/>
    <cellStyle name="#,##0.0$! 7 2 4" xfId="11802"/>
    <cellStyle name="#,##0.0$! 7 3" xfId="3934"/>
    <cellStyle name="#,##0.0$! 8" xfId="3424"/>
    <cellStyle name="#,##0.0$! 8 2" xfId="3935"/>
    <cellStyle name="#,##0.0$! 8 2 2" xfId="11468"/>
    <cellStyle name="#,##0.0$! 8 2 3" xfId="11608"/>
    <cellStyle name="#,##0.0$! 8 2 4" xfId="11587"/>
    <cellStyle name="#,##0.0$! 8 3" xfId="3936"/>
    <cellStyle name="#,##0.0$! 9" xfId="3425"/>
    <cellStyle name="#,##0.0$! 9 2" xfId="3937"/>
    <cellStyle name="#,##0.0$! 9 2 2" xfId="11469"/>
    <cellStyle name="#,##0.0$! 9 2 3" xfId="11607"/>
    <cellStyle name="#,##0.0$! 9 2 4" xfId="11404"/>
    <cellStyle name="#,##0.0$! 9 3" xfId="3938"/>
    <cellStyle name="#,##0.0$$" xfId="3426"/>
    <cellStyle name="#,##0.0$$ 2" xfId="3939"/>
    <cellStyle name="#,##0.0$$!" xfId="3427"/>
    <cellStyle name="#,##0.0$$! 2" xfId="3940"/>
    <cellStyle name="#,##0.0$$$" xfId="3428"/>
    <cellStyle name="#,##0.0$$$ 2" xfId="3941"/>
    <cellStyle name="#,##0.0$$$!" xfId="3429"/>
    <cellStyle name="#,##0.0$$$! 2" xfId="3942"/>
    <cellStyle name="#,##0.0$$$$" xfId="3430"/>
    <cellStyle name="#,##0.0$$$$ 2" xfId="3943"/>
    <cellStyle name="#,##0.0$$$$!" xfId="3431"/>
    <cellStyle name="#,##0.0$$$$! 2" xfId="3944"/>
    <cellStyle name="#,##0.0$$$$$" xfId="3432"/>
    <cellStyle name="#,##0.0$$$$$ 2" xfId="3945"/>
    <cellStyle name="#,##0.0$$$$$!" xfId="3433"/>
    <cellStyle name="#,##0.0$$$$$! 2" xfId="3946"/>
    <cellStyle name="#,##0.0$$$$$$" xfId="3434"/>
    <cellStyle name="#,##0.0$$$$$$ 2" xfId="3947"/>
    <cellStyle name="#,##0.0$$$$$$!" xfId="3435"/>
    <cellStyle name="#,##0.0$$$$$$! 2" xfId="3948"/>
    <cellStyle name="#,##0.0$$$$$$_미정리예수금 " xfId="3436"/>
    <cellStyle name="#,##0.0$$$$_미정리예수금 " xfId="3437"/>
    <cellStyle name="#,##0.0$$_미정리예수금 " xfId="3438"/>
    <cellStyle name="#,##0.00" xfId="3949"/>
    <cellStyle name="#,##0.000" xfId="3950"/>
    <cellStyle name="#,##0_01.시설(여수)1층계약 자드2007 03 20" xfId="3951"/>
    <cellStyle name="#_01.시설(여수)1층계약 자드2007 03 20" xfId="3952"/>
    <cellStyle name="#_01.시설(여수)1층계약 자드2007 03 20 2" xfId="11470"/>
    <cellStyle name="#_01.시설(여수)1층계약 자드2007 03 20 3" xfId="11606"/>
    <cellStyle name="#_01.시설(여수)1층계약 자드2007 03 20 4" xfId="11577"/>
    <cellStyle name="#_목차 " xfId="3953"/>
    <cellStyle name="#_목차  2" xfId="11471"/>
    <cellStyle name="#_목차  3" xfId="11605"/>
    <cellStyle name="#_목차  4" xfId="11801"/>
    <cellStyle name="$" xfId="3954"/>
    <cellStyle name="$ 2" xfId="3955"/>
    <cellStyle name="$_±a¾Æ" xfId="3956"/>
    <cellStyle name="$_°ßAu2" xfId="3957"/>
    <cellStyle name="$_0009김포공항LED교체공사(광일)" xfId="3958"/>
    <cellStyle name="$_0011KIST소각설비제작설치" xfId="3959"/>
    <cellStyle name="$_0011긴급전화기정산(99년형광일)" xfId="3960"/>
    <cellStyle name="$_0011부산종합경기장전광판" xfId="3961"/>
    <cellStyle name="$_0012문화유적지표석제작설치" xfId="3962"/>
    <cellStyle name="$_0105담배자판기개조원가" xfId="3963"/>
    <cellStyle name="$_0106LG인버터냉난방기제작-1" xfId="3964"/>
    <cellStyle name="$_0107도공IBS설비SW부문(참조)" xfId="3965"/>
    <cellStyle name="$_0107문화재복원용목재-8월6일" xfId="3966"/>
    <cellStyle name="$_0107포천영중수배전반(제조,설치)" xfId="3967"/>
    <cellStyle name="$_0108담배인삼공사영업춘추복" xfId="3968"/>
    <cellStyle name="$_0108한국전기교통-LED교통신호등((원본))" xfId="3969"/>
    <cellStyle name="$_0111해양수산부등명기제작" xfId="3970"/>
    <cellStyle name="$_0111핸디소프트-전자표준문서시스템" xfId="3971"/>
    <cellStyle name="$_0112금감원사무자동화시스템" xfId="3972"/>
    <cellStyle name="$_0112수도권매립지SW원가" xfId="3973"/>
    <cellStyle name="$_0212금감원-법규정보시스템(完)" xfId="3974"/>
    <cellStyle name="$_2002-03경찰대학-졸업식" xfId="3975"/>
    <cellStyle name="$_2002-03신화전자-감지기" xfId="3976"/>
    <cellStyle name="$_2002-04강원랜드-슬러트머신" xfId="3977"/>
    <cellStyle name="$_2002결과표" xfId="3978"/>
    <cellStyle name="$_2002결과표1" xfId="3979"/>
    <cellStyle name="$_dbAøEi" xfId="3980"/>
    <cellStyle name="$_db진흥" xfId="3981"/>
    <cellStyle name="$_Pilot플랜트-계변경" xfId="3982"/>
    <cellStyle name="$_Pilot플랜트이전설치-변경최종" xfId="3983"/>
    <cellStyle name="$_SE40" xfId="3984"/>
    <cellStyle name="$_SW(케이비)" xfId="3985"/>
    <cellStyle name="$_견적2" xfId="3986"/>
    <cellStyle name="$_경찰청-근무,기동복" xfId="3987"/>
    <cellStyle name="$_기아" xfId="3988"/>
    <cellStyle name="$_네인텍정보기술-회로카드(수현)" xfId="3989"/>
    <cellStyle name="$_동산용사촌수현(원본)" xfId="3990"/>
    <cellStyle name="$_수초제거기(대양기계)" xfId="3991"/>
    <cellStyle name="$_원본 - 한국전기교통-개선형신호등 4종" xfId="3992"/>
    <cellStyle name="$_중앙선관위(투표,개표)" xfId="3993"/>
    <cellStyle name="$_최종-한국전기교통-개선형신호등 4종(공수조정)" xfId="3994"/>
    <cellStyle name="$_한국도로공사" xfId="3995"/>
    <cellStyle name="$_한전내역서-최종" xfId="3996"/>
    <cellStyle name="%(+,-,0)" xfId="3997"/>
    <cellStyle name="(##.00)" xfId="3439"/>
    <cellStyle name="(##.00) 2" xfId="3998"/>
    <cellStyle name="(△콤마)" xfId="3440"/>
    <cellStyle name="(1)" xfId="3441"/>
    <cellStyle name="(1) 2" xfId="3999"/>
    <cellStyle name="(백분율)" xfId="3442"/>
    <cellStyle name="(콤마)" xfId="3443"/>
    <cellStyle name="(표준)" xfId="4000"/>
    <cellStyle name="(표준) 2" xfId="11689"/>
    <cellStyle name=";;;" xfId="4001"/>
    <cellStyle name="?" xfId="4002"/>
    <cellStyle name="?_x0001_?" xfId="4003"/>
    <cellStyle name="?? [0]_??? " xfId="4004"/>
    <cellStyle name="??_x000c_둄_x001b__x000d_|?_x0001_?_x0003__x0014__x0007__x0001__x0001_" xfId="4"/>
    <cellStyle name="??_x000c_둄_x001b__x000d_|?_x0001_?_x0003__x0014__x0007__x0001__x0001_ 2" xfId="4005"/>
    <cellStyle name="??&amp;5_x0007_?._x0007_9_x0008_??_x0007__x0001__x0001_" xfId="4006"/>
    <cellStyle name="??&amp;5_x0007_?._x0007_9_x0008_??_x0007__x0001__x0001_ 2" xfId="4007"/>
    <cellStyle name="??&amp;6_x0007_?/_x0007_9_x0008_??_x0007__x0001__x0001_" xfId="4008"/>
    <cellStyle name="??&amp;6_x0007_?/_x0007_9_x0008_??_x0007__x0001__x0001_ 2" xfId="4009"/>
    <cellStyle name="??&amp;O?&amp;H?_x0008__x000f__x0007_?_x0007__x0001__x0001_" xfId="6"/>
    <cellStyle name="??&amp;O?&amp;H?_x0008_??_x0007__x0001__x0001_" xfId="7"/>
    <cellStyle name="??&amp;O?&amp;H?_x0008__x000f__x0007_?_x0007__x0001__x0001__2010_04_20 LGC 뷰티플렉스 청주 퀸2점 표준견적서(Rev.15)_가견적" xfId="3444"/>
    <cellStyle name="??&amp;멅?둃9_x0008_??_x0007__x0001__x0001_" xfId="4010"/>
    <cellStyle name="??&amp;멅?둃9_x0008_??_x0007__x0001__x0001_ 2" xfId="4011"/>
    <cellStyle name="??&amp;쏗?뷐9_x0008__x0011__x0007_?_x0007__x0001__x0001_" xfId="5"/>
    <cellStyle name="???­ [0]_±??¸" xfId="4012"/>
    <cellStyle name="???­_±??¸" xfId="4013"/>
    <cellStyle name="???Ø_??°???(2¿?) " xfId="4014"/>
    <cellStyle name="??_??? " xfId="4015"/>
    <cellStyle name="?ðC%U?&amp;H?_x0008_?s_x000a__x0007__x0001__x0001_" xfId="9"/>
    <cellStyle name="?Þ¸¶ [0]_±??¸" xfId="4016"/>
    <cellStyle name="?Þ¸¶_±??¸" xfId="4017"/>
    <cellStyle name="?W?_laroux" xfId="10"/>
    <cellStyle name="?렑띙귒궻긪귽긬?깏깛긏" xfId="4018"/>
    <cellStyle name="?曹%U?&amp;H?_x0008_?s_x000a__x0007__x0001__x0001_" xfId="8"/>
    <cellStyle name="?珠??? " xfId="4019"/>
    <cellStyle name="@" xfId="4020"/>
    <cellStyle name="_     과천 매장도면 (2)" xfId="4021"/>
    <cellStyle name="_(02.03.05) 묵동 현장관리비 실행" xfId="4022"/>
    <cellStyle name="_(02.03.08) 묵동 현장관리비 실행" xfId="4023"/>
    <cellStyle name="_(02.09.17)인천 삼산1지구 2블럭 주공아파트" xfId="4024"/>
    <cellStyle name="_(02.09.23  64,000평)인천 삼산1지구 2블럭 " xfId="4025"/>
    <cellStyle name="_(07.31 최종확정)묵동 실행예산" xfId="4026"/>
    <cellStyle name="_(09.05)인천원당 공통가설공사" xfId="4027"/>
    <cellStyle name="_(20041229)" xfId="4028"/>
    <cellStyle name="_(가)실행" xfId="11"/>
    <cellStyle name="_(수정)한강물환경생태 산출서" xfId="4029"/>
    <cellStyle name="_★수원 GRAND OPEN 마케팅 실행계획서 060215-V4-김동균" xfId="4030"/>
    <cellStyle name="_★수원 GRAND OPEN 마케팅 실행계획서 060216 V4" xfId="4031"/>
    <cellStyle name="_0_COVER" xfId="10275"/>
    <cellStyle name="_00" xfId="4032"/>
    <cellStyle name="_00012002년 업체평가 결과 현장전파공문(030310)" xfId="4033"/>
    <cellStyle name="_001-인원및일반관리비" xfId="4034"/>
    <cellStyle name="_01.본실행" xfId="4035"/>
    <cellStyle name="_01.시설(여수)1층계약 자드2007 03 20" xfId="4036"/>
    <cellStyle name="_0106-06-007 금속 및 수장공사 단가견적- 대림" xfId="3445"/>
    <cellStyle name="_01-1.본실행.간접비" xfId="4037"/>
    <cellStyle name="_01-건축공사" xfId="4038"/>
    <cellStyle name="_02.본실행(건축)" xfId="4039"/>
    <cellStyle name="_02.본실행(건축1)" xfId="4040"/>
    <cellStyle name="_0210 암센타 내역 A ZONE" xfId="4041"/>
    <cellStyle name="_02-도급공사비내역" xfId="4042"/>
    <cellStyle name="_03 실행내역(대전MBC)-건축토목" xfId="4043"/>
    <cellStyle name="_03_정보통신R.C공사(051031)" xfId="4044"/>
    <cellStyle name="_04 건축-인테리어(주거)공내역" xfId="4045"/>
    <cellStyle name="_04.05.21 공통가설최종안(현장송부)" xfId="4046"/>
    <cellStyle name="_0401" xfId="3446"/>
    <cellStyle name="_0401 2" xfId="4047"/>
    <cellStyle name="_0401성과분석(요약등)" xfId="3447"/>
    <cellStyle name="_0402성과분석(조정)" xfId="3448"/>
    <cellStyle name="_0402원가" xfId="3449"/>
    <cellStyle name="_0402원가 2" xfId="4048"/>
    <cellStyle name="_0418)" xfId="4049"/>
    <cellStyle name="_0426 제주 봉개 견적서(제출)" xfId="4050"/>
    <cellStyle name="_04년매출계획조정안" xfId="3450"/>
    <cellStyle name="_05 건축-인테리어(상업)공내역" xfId="4051"/>
    <cellStyle name="_05_방수공사" xfId="4052"/>
    <cellStyle name="_05_방수공사(6.21)" xfId="4053"/>
    <cellStyle name="_050728 IBM Lounge Renovation Work" xfId="4054"/>
    <cellStyle name="_050805 스파피스-입찰내역서" xfId="4055"/>
    <cellStyle name="_050829 Schedule of Rate for Intel R&amp;D Center" xfId="4056"/>
    <cellStyle name="_0510 CGV 수원인계8" xfId="4057"/>
    <cellStyle name="_0512제출(1공구)" xfId="4058"/>
    <cellStyle name="_0513 견적서양식및3개평형별내역" xfId="4059"/>
    <cellStyle name="_0514회의확정자료" xfId="4060"/>
    <cellStyle name="_0524 특기시방" xfId="4061"/>
    <cellStyle name="_0605뉴월드호텔 객실공사(11.12.14F)" xfId="4062"/>
    <cellStyle name="_0605뉴월드호텔 객실공사(11.12.14F) 2" xfId="4063"/>
    <cellStyle name="_060621 뉴 금오산 호텔 본관" xfId="4064"/>
    <cellStyle name="_061114 GS MART A,B,C복층 내역(제출)" xfId="4065"/>
    <cellStyle name="_06년 11월 설계변경현황(11월20일 최종결재분)" xfId="4066"/>
    <cellStyle name="_07_미장공사" xfId="4067"/>
    <cellStyle name="_07_진장점-미장공사 발주-진장점-RDR-051031" xfId="4068"/>
    <cellStyle name="_070111 한우리리조트(취합)-공종분류" xfId="4069"/>
    <cellStyle name="_070119 서초동쇼룸(최종)" xfId="4070"/>
    <cellStyle name="_080118 아메바 지표 및 허들 양식-매출목표 월별로(발송)" xfId="4071"/>
    <cellStyle name="_0820 공사대장" xfId="12"/>
    <cellStyle name="_08-가실행내역" xfId="4072"/>
    <cellStyle name="_09_흡음단열공사" xfId="4073"/>
    <cellStyle name="_0900408 A-범승규 수정 요청 강동구 천호동 강변 그대가2차 201동 1503호 송부자료" xfId="10276"/>
    <cellStyle name="_0901작업1-금액분리" xfId="4074"/>
    <cellStyle name="_090403 ALT-1 판교단독주택 신축공사" xfId="10277"/>
    <cellStyle name="_090415 송재영 단가양식" xfId="10278"/>
    <cellStyle name="_1 총괄-건축집행(평창콘도)" xfId="4075"/>
    <cellStyle name="_1)오천전시" xfId="10279"/>
    <cellStyle name="_1. 삼성동 실행 030225(조적추가)" xfId="4076"/>
    <cellStyle name="_1. 삼성동 실행(030329)" xfId="4077"/>
    <cellStyle name="_1. 송도신도시현장관리비전순일검토" xfId="4078"/>
    <cellStyle name="_1. 총괄(제조+설치)" xfId="10280"/>
    <cellStyle name="_1.사전공사&amp;추가원가 제도(요령,각종 품의서 약식) " xfId="4079"/>
    <cellStyle name="_1.토공" xfId="4080"/>
    <cellStyle name="_1+2.무인발매기(제조+구매)-2" xfId="4081"/>
    <cellStyle name="_1000~300" xfId="4082"/>
    <cellStyle name="_11.통합보안관리서버" xfId="4083"/>
    <cellStyle name="_1112 공사대장" xfId="13"/>
    <cellStyle name="_1115-견적서양식(현재)" xfId="4084"/>
    <cellStyle name="_11층(창고),12층(사무실,직원식당)견적서(이랜드개발분)" xfId="4085"/>
    <cellStyle name="_12_스텐스틸창호" xfId="4086"/>
    <cellStyle name="_1204_기타공사 품목" xfId="3451"/>
    <cellStyle name="_1220-원가조사-전자지불" xfId="4087"/>
    <cellStyle name="_16_진장점수장공사(051209)" xfId="4088"/>
    <cellStyle name="_1전시관전시시설SET." xfId="4089"/>
    <cellStyle name="_1전시집계표-아벡스04" xfId="4090"/>
    <cellStyle name="_1전시집계표-아벡스05" xfId="4091"/>
    <cellStyle name="_1주년행사MKT수원" xfId="4092"/>
    <cellStyle name="_2001년업무(재조정)" xfId="4093"/>
    <cellStyle name="_2001전북도청 실행예산" xfId="4094"/>
    <cellStyle name="_2002결과표1" xfId="4095"/>
    <cellStyle name="_2002년 업체평가 결과 현장전파공문(030310)" xfId="4096"/>
    <cellStyle name="_2003년전망(현장발송본) " xfId="4097"/>
    <cellStyle name="_2004(노귀재)내역서(설계변경용)" xfId="4098"/>
    <cellStyle name="_2004년 용역매입매출최종" xfId="3452"/>
    <cellStyle name="_2004년 용역매입매출최종 2" xfId="4099"/>
    <cellStyle name="_2004년사업계획(실적수정040224)" xfId="3453"/>
    <cellStyle name="_2004년사업계획(실적수정040224) 2" xfId="4100"/>
    <cellStyle name="_20060116리뉴얼도면(4층)" xfId="4101"/>
    <cellStyle name="_2006년경영계획_최종_과천(판관비)" xfId="4102"/>
    <cellStyle name="_2-4.상반기실적부문별요약" xfId="4103"/>
    <cellStyle name="_2-4.상반기실적부문별요약(표지및목차포함)" xfId="4104"/>
    <cellStyle name="_2-4.상반기실적부문별요약(표지및목차포함)_1" xfId="4105"/>
    <cellStyle name="_2-4.상반기실적부문별요약_1" xfId="4106"/>
    <cellStyle name="_2공장크린" xfId="10281"/>
    <cellStyle name="_2기lead" xfId="4107"/>
    <cellStyle name="_2기lead_MD      개편예산계획서" xfId="4108"/>
    <cellStyle name="_3. 인천간석동현장관리비전순일 분석" xfId="4109"/>
    <cellStyle name="_3차내시변경" xfId="4110"/>
    <cellStyle name="_3차변경내역(1130)" xfId="4111"/>
    <cellStyle name="_3차변경내역(1130)_4차공사내시변경" xfId="4112"/>
    <cellStyle name="_4. 파주 변경 현장안20030128" xfId="4113"/>
    <cellStyle name="_4월BPC경진대회" xfId="4114"/>
    <cellStyle name="_4전시조명-아벡스04" xfId="4115"/>
    <cellStyle name="_4차(사전공사)" xfId="4116"/>
    <cellStyle name="_4차(사전공사)_4차공사내시변경" xfId="4117"/>
    <cellStyle name="_6월 카드사용내역" xfId="3454"/>
    <cellStyle name="_6월 카드사용내역 2" xfId="4118"/>
    <cellStyle name="_99 Lead" xfId="4119"/>
    <cellStyle name="_'99상반기경영개선활동결과(게시용)" xfId="4120"/>
    <cellStyle name="_9월" xfId="4121"/>
    <cellStyle name="_9월 돌파매출 달성계획" xfId="4122"/>
    <cellStyle name="_A" xfId="4123"/>
    <cellStyle name="_A0509-가실행(파주)" xfId="4124"/>
    <cellStyle name="_A-0902건축공사확정(대안포함)" xfId="4125"/>
    <cellStyle name="_A-0902조경공사확정(대안포함)" xfId="4126"/>
    <cellStyle name="_AA" xfId="4127"/>
    <cellStyle name="_AIR HANDLING UNIT" xfId="10282"/>
    <cellStyle name="_A발주자참고내역003-전기공사" xfId="4128"/>
    <cellStyle name="_BAT현장(본실행1)" xfId="4129"/>
    <cellStyle name="_Book1" xfId="4130"/>
    <cellStyle name="_Book1_광명 출장소" xfId="4131"/>
    <cellStyle name="_Book1_준공내역서(둔산)" xfId="4132"/>
    <cellStyle name="_Book2" xfId="3455"/>
    <cellStyle name="_Book2 10" xfId="4133"/>
    <cellStyle name="_Book2 11" xfId="4134"/>
    <cellStyle name="_Book2 12" xfId="4135"/>
    <cellStyle name="_Book2 13" xfId="4136"/>
    <cellStyle name="_Book2 14" xfId="4137"/>
    <cellStyle name="_Book2 15" xfId="4138"/>
    <cellStyle name="_Book2 16" xfId="4139"/>
    <cellStyle name="_Book2 17" xfId="4140"/>
    <cellStyle name="_Book2 18" xfId="4141"/>
    <cellStyle name="_Book2 19" xfId="4142"/>
    <cellStyle name="_Book2 2" xfId="4143"/>
    <cellStyle name="_Book2 2 2" xfId="4144"/>
    <cellStyle name="_Book2 20" xfId="4145"/>
    <cellStyle name="_Book2 21" xfId="4146"/>
    <cellStyle name="_Book2 22" xfId="4147"/>
    <cellStyle name="_Book2 23" xfId="4148"/>
    <cellStyle name="_Book2 24" xfId="4149"/>
    <cellStyle name="_Book2 25" xfId="4150"/>
    <cellStyle name="_Book2 26" xfId="4151"/>
    <cellStyle name="_Book2 27" xfId="4152"/>
    <cellStyle name="_Book2 28" xfId="4153"/>
    <cellStyle name="_Book2 29" xfId="4154"/>
    <cellStyle name="_Book2 3" xfId="4155"/>
    <cellStyle name="_Book2 30" xfId="4156"/>
    <cellStyle name="_Book2 31" xfId="4157"/>
    <cellStyle name="_Book2 32" xfId="4158"/>
    <cellStyle name="_Book2 33" xfId="4159"/>
    <cellStyle name="_Book2 34" xfId="4160"/>
    <cellStyle name="_Book2 35" xfId="4161"/>
    <cellStyle name="_Book2 36" xfId="4162"/>
    <cellStyle name="_Book2 37" xfId="4163"/>
    <cellStyle name="_Book2 38" xfId="4164"/>
    <cellStyle name="_Book2 39" xfId="4165"/>
    <cellStyle name="_Book2 4" xfId="4166"/>
    <cellStyle name="_Book2 40" xfId="4167"/>
    <cellStyle name="_Book2 5" xfId="4168"/>
    <cellStyle name="_Book2 6" xfId="4169"/>
    <cellStyle name="_Book2 7" xfId="4170"/>
    <cellStyle name="_Book2 8" xfId="4171"/>
    <cellStyle name="_Book2 9" xfId="4172"/>
    <cellStyle name="_Book2_1" xfId="4173"/>
    <cellStyle name="_Book3" xfId="3456"/>
    <cellStyle name="_Book4" xfId="4174"/>
    <cellStyle name="_Book5" xfId="3457"/>
    <cellStyle name="_Book5 2" xfId="4175"/>
    <cellStyle name="_BOQ(Hang Lung)" xfId="3458"/>
    <cellStyle name="_BOQ(Hang Lung-rev1)" xfId="3459"/>
    <cellStyle name="_C앤C" xfId="4176"/>
    <cellStyle name="_C앤C(네트웍)" xfId="4177"/>
    <cellStyle name="_C앤C원가계산" xfId="4178"/>
    <cellStyle name="_FCST (2)" xfId="4179"/>
    <cellStyle name="_HB11-03" xfId="138"/>
    <cellStyle name="_hi02-03" xfId="139"/>
    <cellStyle name="_HISTORY" xfId="4180"/>
    <cellStyle name="_HOOK-UP물량산출" xfId="10283"/>
    <cellStyle name="_KIL11107비교xls" xfId="3460"/>
    <cellStyle name="_KT견적요청" xfId="4181"/>
    <cellStyle name="_LG2,3,4,6층(0313)" xfId="4182"/>
    <cellStyle name="_MD개편예산계획서(2월14일)" xfId="4183"/>
    <cellStyle name="_N-A023정보통신수장(바닥-060425)-최종" xfId="4184"/>
    <cellStyle name="_N-A023정보통신수장(바닥-060425)-최종_1차 기성 내역서 0612023" xfId="4185"/>
    <cellStyle name="_N-A023정보통신수장(바닥-060425)-최종_3차네고견적(061017-1)" xfId="4186"/>
    <cellStyle name="_N-A023정보통신수장(바닥-060425)-최종_문화센타" xfId="4187"/>
    <cellStyle name="_NA-A012정보통신알미늄커튼월공사(060119)" xfId="4188"/>
    <cellStyle name="_NC12E1F75" xfId="4189"/>
    <cellStyle name="_NC22E43F4" xfId="4190"/>
    <cellStyle name="_NC2308EFD" xfId="4191"/>
    <cellStyle name="_NC85018F" xfId="4192"/>
    <cellStyle name="_NCA07108" xfId="4193"/>
    <cellStyle name="_NCF3A0B2" xfId="4194"/>
    <cellStyle name="_port" xfId="4195"/>
    <cellStyle name="_port 2" xfId="4196"/>
    <cellStyle name="_PQT" xfId="4197"/>
    <cellStyle name="_PQT_1" xfId="4198"/>
    <cellStyle name="_PQT_1_MD      개편예산계획서" xfId="4199"/>
    <cellStyle name="_PQT_MD      개편예산계획서" xfId="4200"/>
    <cellStyle name="_Presentation to Yung Ka Enterprise Sdn Bhd 220304" xfId="4201"/>
    <cellStyle name="_QG설명" xfId="4202"/>
    <cellStyle name="_R&amp;P 코리아-견적서" xfId="10284"/>
    <cellStyle name="_RESULTS" xfId="4203"/>
    <cellStyle name="_RHD (2)" xfId="4204"/>
    <cellStyle name="_RHD (2)_1" xfId="4205"/>
    <cellStyle name="_RHD (2)_1_MD      개편예산계획서" xfId="4206"/>
    <cellStyle name="_RHD (2)_MD      개편예산계획서" xfId="4207"/>
    <cellStyle name="_r양주회암사지-전기산출서" xfId="4208"/>
    <cellStyle name="_SB-06(산업안전보건관리비로 사용할 수 없는 항목)" xfId="3461"/>
    <cellStyle name="_SB-06(산업안전보건관리비로 사용할 수 없는 항목) 2" xfId="4209"/>
    <cellStyle name="_SK건설추정견적" xfId="4210"/>
    <cellStyle name="_SK수송동 주상복합" xfId="4211"/>
    <cellStyle name="_SK수송동 주상복합 신축공사" xfId="4212"/>
    <cellStyle name="_SK-역삼동 Leaders View EST 050711" xfId="4213"/>
    <cellStyle name="_summary for MTRC P3" xfId="3462"/>
    <cellStyle name="_the# 아델리스 실행확정심사회의(2004.06.02)" xfId="4214"/>
    <cellStyle name="_Unit rate &amp; Quantity" xfId="3463"/>
    <cellStyle name="_X" xfId="3464"/>
    <cellStyle name="_가로양식(2005)" xfId="4215"/>
    <cellStyle name="_가산동" xfId="4216"/>
    <cellStyle name="_가산동 APT형공장" xfId="4217"/>
    <cellStyle name="_가실행" xfId="4218"/>
    <cellStyle name="_가실행 최종본사분" xfId="4219"/>
    <cellStyle name="_가실행(3th)" xfId="4220"/>
    <cellStyle name="_가실행(대전아울렛)" xfId="4221"/>
    <cellStyle name="_가실행(대혜건축)" xfId="4222"/>
    <cellStyle name="_가실행(분리발주)" xfId="4223"/>
    <cellStyle name="_가실행(장안발안)" xfId="4224"/>
    <cellStyle name="_가실행(조선대)-최종" xfId="4225"/>
    <cellStyle name="_가실행내역(김해공항)" xfId="4226"/>
    <cellStyle name="_가실행내역(진천우회)" xfId="4227"/>
    <cellStyle name="_가실행-화물터미널B(수정)" xfId="4228"/>
    <cellStyle name="_가실행-화물터미널B(재수정)" xfId="4229"/>
    <cellStyle name="_가은-마성간1차(변경)" xfId="4230"/>
    <cellStyle name="_가은-마성간도로확포장1차공사" xfId="4231"/>
    <cellStyle name="_가은-마성간도로확포장공사" xfId="4232"/>
    <cellStyle name="_간석동실행" xfId="4233"/>
    <cellStyle name="_간석동실행(확정)" xfId="4234"/>
    <cellStyle name="_간석동현장관리비(alt3-2)1021" xfId="4235"/>
    <cellStyle name="_간접비(01.09.28-변경내용포함)" xfId="4236"/>
    <cellStyle name="_간지,목차,페이지,표지" xfId="4237"/>
    <cellStyle name="_감귤박물관영상제작설치내역(뷰로테크)" xfId="4238"/>
    <cellStyle name="_감사조서00" xfId="4239"/>
    <cellStyle name="_감사조서00_MD      개편예산계획서" xfId="4240"/>
    <cellStyle name="_감사조서99-1" xfId="4241"/>
    <cellStyle name="_감사조서99-1_MD      개편예산계획서" xfId="4242"/>
    <cellStyle name="_갑지" xfId="4243"/>
    <cellStyle name="_갑지(수원2청사)" xfId="4244"/>
    <cellStyle name="_갑지양식" xfId="4245"/>
    <cellStyle name="_강남도급내역(기계설비)" xfId="4246"/>
    <cellStyle name="_강산FRP" xfId="4247"/>
    <cellStyle name="_강제창호 및 잡철공사" xfId="4248"/>
    <cellStyle name="_개산견적" xfId="4249"/>
    <cellStyle name="_개요" xfId="4250"/>
    <cellStyle name="_개요(봉림)-참고용" xfId="4251"/>
    <cellStyle name="_개요(봉림)-최종" xfId="4252"/>
    <cellStyle name="_개요(주안-인천)" xfId="4253"/>
    <cellStyle name="_거래실례" xfId="4254"/>
    <cellStyle name="_거제U-2(3차)" xfId="4255"/>
    <cellStyle name="_거제U-2(3차)_거제U-2(3차)" xfId="4256"/>
    <cellStyle name="_거제U-2(3차)_거제U-2(3차)_서후-평은(투찰)" xfId="4257"/>
    <cellStyle name="_거제U-2(3차)_거제U-2(3차)_서후-평은(투찰)_실행(1)" xfId="4258"/>
    <cellStyle name="_거제U-2(3차)_거제U-2(3차)_서후-평은(투찰)_정읍∼완주간 1공구(투찰)" xfId="4259"/>
    <cellStyle name="_거제U-2(3차)_거제U-2(3차)_서후-평은(투찰)_정읍∼완주간 1공구(투찰)_실행(1)" xfId="4260"/>
    <cellStyle name="_거제U-2(3차)_거제U-2(3차)_실행(1)" xfId="4261"/>
    <cellStyle name="_거제U-2(3차)_거제U-2(3차)_정읍∼완주간 1공구(투찰)" xfId="4262"/>
    <cellStyle name="_거제U-2(3차)_거제U-2(3차)_정읍∼완주간 1공구(투찰)_실행(1)" xfId="4263"/>
    <cellStyle name="_거제U-2(3차)_서후-평은(투찰)" xfId="4264"/>
    <cellStyle name="_거제U-2(3차)_서후-평은(투찰)_실행(1)" xfId="4265"/>
    <cellStyle name="_거제U-2(3차)_서후-평은(투찰)_정읍∼완주간 1공구(투찰)" xfId="4266"/>
    <cellStyle name="_거제U-2(3차)_서후-평은(투찰)_정읍∼완주간 1공구(투찰)_실행(1)" xfId="4267"/>
    <cellStyle name="_거제U-2(3차)_실행(1)" xfId="4268"/>
    <cellStyle name="_거제U-2(3차)_정읍∼완주간 1공구(투찰)" xfId="4269"/>
    <cellStyle name="_거제U-2(3차)_정읍∼완주간 1공구(투찰)_실행(1)" xfId="4270"/>
    <cellStyle name="_건축" xfId="14"/>
    <cellStyle name="_건축 내역서" xfId="4271"/>
    <cellStyle name="_건축(영등포)" xfId="10285"/>
    <cellStyle name="_건축_공내역" xfId="4272"/>
    <cellStyle name="_건축080918" xfId="4273"/>
    <cellStyle name="_건축공사" xfId="4274"/>
    <cellStyle name="_건축내역" xfId="4275"/>
    <cellStyle name="_건축내역2" xfId="4276"/>
    <cellStyle name="_건축내역서(단가입력)" xfId="4277"/>
    <cellStyle name="_건축사업팀검토008-철골공사Ⅲ" xfId="4278"/>
    <cellStyle name="_검단 실행 작성(0515)" xfId="4279"/>
    <cellStyle name="_검단 최종(변경0623 최종)" xfId="4280"/>
    <cellStyle name="_검암2차사전공사(본사검토) " xfId="4281"/>
    <cellStyle name="_검암2차사전공사(본사검토) _1차 기성 내역서 0612023" xfId="4282"/>
    <cellStyle name="_검암2차사전공사(본사검토) _3차네고견적(061017-1)" xfId="4283"/>
    <cellStyle name="_검암2차사전공사(본사검토) _문화센타" xfId="4284"/>
    <cellStyle name="_검암2차사전공사(본사검토) _총괄내역표" xfId="4285"/>
    <cellStyle name="_검토" xfId="4286"/>
    <cellStyle name="_견적 양식" xfId="4287"/>
    <cellStyle name="_견적 양식 2" xfId="4288"/>
    <cellStyle name="_견적 질의서" xfId="15"/>
    <cellStyle name="_견적-(주)씨에스이엔지(1204)" xfId="10286"/>
    <cellStyle name="_견적-00321" xfId="10287"/>
    <cellStyle name="_견적-00422제출용" xfId="10288"/>
    <cellStyle name="_견적COVER지(MOSEN)" xfId="10289"/>
    <cellStyle name="_견적기준(갑측)" xfId="4289"/>
    <cellStyle name="_견적기준(운송대리점)" xfId="4290"/>
    <cellStyle name="_견적서 양식" xfId="4291"/>
    <cellStyle name="_견적서 표준" xfId="10290"/>
    <cellStyle name="_견적서(040713)" xfId="4292"/>
    <cellStyle name="_견적서(기업은행포항지점-약수,건융)" xfId="4293"/>
    <cellStyle name="_견적서(서초포스코)" xfId="4294"/>
    <cellStyle name="_견적서(한국경제정책연구소)-20050128" xfId="4295"/>
    <cellStyle name="_견적서-00710" xfId="10291"/>
    <cellStyle name="_견적서갑지양식" xfId="4296"/>
    <cellStyle name="_견적서세로갑지양식" xfId="4297"/>
    <cellStyle name="_견적서표지" xfId="4298"/>
    <cellStyle name="_견적양식-가로" xfId="4299"/>
    <cellStyle name="_견적의뢰" xfId="4300"/>
    <cellStyle name="_견적의뢰 양식" xfId="4301"/>
    <cellStyle name="_견적의뢰양식" xfId="4302"/>
    <cellStyle name="_견적조건" xfId="4303"/>
    <cellStyle name="_견적조건 2" xfId="4304"/>
    <cellStyle name="_견적조건_1" xfId="4305"/>
    <cellStyle name="_견적총괄현황표(광주주공사옥,2004.10.12)" xfId="4306"/>
    <cellStyle name="_결정01-총괄가실행(0820)" xfId="4307"/>
    <cellStyle name="_경기도 대심리 주택" xfId="4308"/>
    <cellStyle name="_경기산림전시관전기공사" xfId="4309"/>
    <cellStyle name="_경남유통CCTV(040302)최종" xfId="4310"/>
    <cellStyle name="_경북031002" xfId="4311"/>
    <cellStyle name="_경영개선활동상반기실적(990708)" xfId="4312"/>
    <cellStyle name="_경영개선활동상반기실적(990708)_1" xfId="4313"/>
    <cellStyle name="_경영개선활동상반기실적(990708)_2" xfId="4314"/>
    <cellStyle name="_경영개선활성화방안(990802)" xfId="4315"/>
    <cellStyle name="_경영개선활성화방안(990802)_1" xfId="4316"/>
    <cellStyle name="_경영현황(매출等)" xfId="3465"/>
    <cellStyle name="_경영현황(매출等) 2" xfId="4317"/>
    <cellStyle name="_경유세(건설기계)" xfId="4318"/>
    <cellStyle name="_경유세물공량확정(현동-임곡1)(1)" xfId="4319"/>
    <cellStyle name="_경쟁사" xfId="3466"/>
    <cellStyle name="_계약내역" xfId="4320"/>
    <cellStyle name="_계약내역_대연동1단지" xfId="4321"/>
    <cellStyle name="_계원정산건(최종)" xfId="4322"/>
    <cellStyle name="_고려-수원미네시티(작업)" xfId="4323"/>
    <cellStyle name="_공내역(1)" xfId="4324"/>
    <cellStyle name="_공내역서(송파트리플)" xfId="4325"/>
    <cellStyle name="_공내역서_토목" xfId="4326"/>
    <cellStyle name="_공내역서-1" xfId="4327"/>
    <cellStyle name="_공문 " xfId="4328"/>
    <cellStyle name="_공문 _내역서" xfId="4329"/>
    <cellStyle name="_공문양식" xfId="4330"/>
    <cellStyle name="_공사개요" xfId="4331"/>
    <cellStyle name="_공사개요(건축사업팀03.09.02)" xfId="4332"/>
    <cellStyle name="_공사개요_인천광역시립적십자재활전문병원" xfId="4333"/>
    <cellStyle name="_공사대장" xfId="16"/>
    <cellStyle name="_공사만회1023" xfId="4334"/>
    <cellStyle name="_공사만회1023_SK건설제공-판교벤처밸리변경 (엑셀내역08-06-30 설계변경)" xfId="4335"/>
    <cellStyle name="_공사만회1023_SK건설제공-판교벤처밸리변경 (엑셀내역08-07-01 최종수정)" xfId="4336"/>
    <cellStyle name="_공사만회1023_SK건설제공-판교벤처밸리변경 (엑셀내역납품08-04-12-토)" xfId="4337"/>
    <cellStyle name="_공사만회1023_SK건설제공-판교벤처밸리변경 (엑셀내역납품08-04-23-화)" xfId="4338"/>
    <cellStyle name="_공사만회1023_견적대비(판교벤처밸리)" xfId="4339"/>
    <cellStyle name="_공사만회1023_공통가설_현장관리비_ver1" xfId="4340"/>
    <cellStyle name="_공사만회1023_사전공사원가원가(ver1)_토공,골조(작업)" xfId="4341"/>
    <cellStyle name="_공사만회1023_사전공사원가원가(ver1)_토공,골조(작업)1" xfId="4342"/>
    <cellStyle name="_공사만회1023_토공사견적의뢰용" xfId="4343"/>
    <cellStyle name="_공사만회1023_판교벤처밸리신축공사 추정원가(Final)" xfId="4344"/>
    <cellStyle name="_공사만회1023_판교벤처밸리신축공사 추정원가(Final)-r1" xfId="4345"/>
    <cellStyle name="_공사만회1023_판교벤처밸리신축공사 추정원가(Final)-R2(추가Nego 2%)" xfId="4346"/>
    <cellStyle name="_공사원가계산서 만들기'0812" xfId="4347"/>
    <cellStyle name="_공사현황병풍(3차발주)" xfId="4348"/>
    <cellStyle name="_공정표" xfId="4349"/>
    <cellStyle name="_공종분개작업" xfId="4350"/>
    <cellStyle name="_공통가설" xfId="4351"/>
    <cellStyle name="_공통가설최종안(현장송부,2004.05.21양종식과장님)" xfId="4352"/>
    <cellStyle name="_과천 4 ,5층 SC 입점조건" xfId="4353"/>
    <cellStyle name="_과천리뉴얼도면(20060120)이성희" xfId="4354"/>
    <cellStyle name="_과천잡화 SS MD도면매입팀0114" xfId="4355"/>
    <cellStyle name="_과천잡화 SS MD도면매입팀0114 (3)" xfId="4356"/>
    <cellStyle name="_과천점 오픈Finalcheck_V3" xfId="4357"/>
    <cellStyle name="_과천점 지점장회의자료(1026)" xfId="4358"/>
    <cellStyle name="_과천점12주간마케팅플랜(2006년 1월)" xfId="4359"/>
    <cellStyle name="_과학관군사기술전시물(MAX단가적용)" xfId="4360"/>
    <cellStyle name="_관리비" xfId="4361"/>
    <cellStyle name="_관리비(벌교2-1)" xfId="4362"/>
    <cellStyle name="_광가입자전송장비(FLC)삼성" xfId="4363"/>
    <cellStyle name="_광명시청 보수공사" xfId="4364"/>
    <cellStyle name="_광주+속초내역(듀엘견적)" xfId="4365"/>
    <cellStyle name="_광주평동실행" xfId="4366"/>
    <cellStyle name="_광주평동실행_4차공사내시변경" xfId="4367"/>
    <cellStyle name="_광주평동실행_경유세(건설기계)" xfId="4368"/>
    <cellStyle name="_광주평동투찰" xfId="4369"/>
    <cellStyle name="_광주평동투찰3" xfId="4370"/>
    <cellStyle name="_광주평동품의1" xfId="4371"/>
    <cellStyle name="_광주평동품의1_4차공사내시변경" xfId="4372"/>
    <cellStyle name="_광주평동품의1_경유세(건설기계)" xfId="4373"/>
    <cellStyle name="_교량점검로" xfId="4374"/>
    <cellStyle name="_교원그룹 낙산 숙박시설 신축공사" xfId="4375"/>
    <cellStyle name="_구로동 KEC" xfId="4376"/>
    <cellStyle name="_구월동오피스텔(이토협의)의 백업" xfId="4377"/>
    <cellStyle name="_구즉내역서" xfId="4378"/>
    <cellStyle name="_국도23호선영암연소지구내역서" xfId="4379"/>
    <cellStyle name="_국도38호선통리지구내역서" xfId="4380"/>
    <cellStyle name="_국도42호선여량지구오르막차로" xfId="4381"/>
    <cellStyle name="_국회도서관 보존서고동" xfId="4382"/>
    <cellStyle name="_군사기술전시조명" xfId="4383"/>
    <cellStyle name="_군포SK VENTIUM(021105)" xfId="4384"/>
    <cellStyle name="_그랜드호텔(본실행)" xfId="4385"/>
    <cellStyle name="_금융결재원 PROCESS" xfId="4386"/>
    <cellStyle name="_금천청소년수련관(토목林)" xfId="4387"/>
    <cellStyle name="_금형" xfId="4388"/>
    <cellStyle name="_금형_MD      개편예산계획서" xfId="4389"/>
    <cellStyle name="_기본틀" xfId="4390"/>
    <cellStyle name="_기성0307" xfId="4391"/>
    <cellStyle name="_기성09" xfId="4392"/>
    <cellStyle name="_기성검사원" xfId="4393"/>
    <cellStyle name="_기성검사원_내역서" xfId="4394"/>
    <cellStyle name="_기안" xfId="4395"/>
    <cellStyle name="_기안_운반일위대가" xfId="4396"/>
    <cellStyle name="_기장하수실행1" xfId="4397"/>
    <cellStyle name="_기장하수실행1_4차공사내시변경" xfId="4398"/>
    <cellStyle name="_기장하수실행1_경유세(건설기계)" xfId="4399"/>
    <cellStyle name="_기획서_20061009_11월광고선전비운영계획" xfId="4400"/>
    <cellStyle name="_기획서_20061127_12월광고선전비_양식" xfId="4401"/>
    <cellStyle name="_기획서-2월 채널 진행계획-080110-V1" xfId="4402"/>
    <cellStyle name="_나노엔텍(임금)" xfId="4403"/>
    <cellStyle name="_남면약목(투찰)" xfId="4404"/>
    <cellStyle name="_남측잔교" xfId="4405"/>
    <cellStyle name="_내역" xfId="17"/>
    <cellStyle name="_내역 2" xfId="4406"/>
    <cellStyle name="_내역(02.04.16)선우대교" xfId="4407"/>
    <cellStyle name="_내역(02.04.16)선우대교_☆남악2-3공구가실행" xfId="4408"/>
    <cellStyle name="_내역(02.04.17)선우대교" xfId="4409"/>
    <cellStyle name="_내역(02.04.17)선우대교_☆남악2-3공구가실행" xfId="4410"/>
    <cellStyle name="_내역(02.04.17)추모공원" xfId="4411"/>
    <cellStyle name="_내역(02.04.17)추모공원_☆남악2-3공구가실행" xfId="4412"/>
    <cellStyle name="_내역(02.09.30)신령-영천(2공구)" xfId="4413"/>
    <cellStyle name="_내역(02.09.30)신령-영천(2공구)_☆남악2-3공구가실행" xfId="4414"/>
    <cellStyle name="_내역(02.10.14)신령-영천(2공구)-0.3312" xfId="4415"/>
    <cellStyle name="_내역(02.10.14)신령-영천(2공구)-0.3312_☆남악2-3공구가실행" xfId="4416"/>
    <cellStyle name="_내역(02.11.07)강변북로(청담대교-성수대교)확장공사" xfId="4417"/>
    <cellStyle name="_내역(02.11.07)강변북로(청담대교-성수대교)확장공사_☆남악2-3공구가실행" xfId="4418"/>
    <cellStyle name="_내역(02.11.27)무안~광주간 건설공사(제2공구)투찰" xfId="4419"/>
    <cellStyle name="_내역(02.11.27)무안~광주간 건설공사(제2공구)투찰_☆남악2-3공구가실행" xfId="4420"/>
    <cellStyle name="_내역(991895-7)" xfId="4421"/>
    <cellStyle name="_내역(991895-7)-01" xfId="4422"/>
    <cellStyle name="_내역(991895-7)-12-3일작업" xfId="4423"/>
    <cellStyle name="_내역(AV)" xfId="4424"/>
    <cellStyle name="_내역_견적조건N" xfId="4425"/>
    <cellStyle name="_내역_대연동1단지" xfId="4426"/>
    <cellStyle name="_내역003-추정내역" xfId="4427"/>
    <cellStyle name="_내역-1" xfId="4428"/>
    <cellStyle name="_내역서" xfId="4429"/>
    <cellStyle name="_내역서(1)" xfId="4430"/>
    <cellStyle name="_내역서(1차공사발주)(1)" xfId="4431"/>
    <cellStyle name="_내역서(건축_토목_인테리어)" xfId="18"/>
    <cellStyle name="_내역서(외환전주공단지점)" xfId="4432"/>
    <cellStyle name="_내역서_토목" xfId="4433"/>
    <cellStyle name="_내역서+개요(월배통신)" xfId="4434"/>
    <cellStyle name="_내역서+개요(전기)-6.7(최종)" xfId="4435"/>
    <cellStyle name="_내역서+개요(통신)" xfId="4436"/>
    <cellStyle name="_내역작업" xfId="4437"/>
    <cellStyle name="_노귀재발주3차(설계설명서)" xfId="4438"/>
    <cellStyle name="_녹산기연-대비2" xfId="10292"/>
    <cellStyle name="_농수로3종외-최종" xfId="4439"/>
    <cellStyle name="_농협변경내역" xfId="4440"/>
    <cellStyle name="_농협-인천사업소-2004" xfId="10293"/>
    <cellStyle name="_단가표" xfId="4441"/>
    <cellStyle name="_단위세대물량산출서" xfId="4442"/>
    <cellStyle name="_당팀-가실행작업" xfId="4443"/>
    <cellStyle name="_대갑견적" xfId="4444"/>
    <cellStyle name="_대갑견적1" xfId="4445"/>
    <cellStyle name="_대구논공초" xfId="4446"/>
    <cellStyle name="_대구박물관_내역서" xfId="10294"/>
    <cellStyle name="_대구지방검찰청서부지청신축공사 공사개요" xfId="4447"/>
    <cellStyle name="_대구철거공사" xfId="10295"/>
    <cellStyle name="_대림-온양온천역사 EST 050427-제출" xfId="4448"/>
    <cellStyle name="_대림-전주가톨릭센터 EST 050516-제출" xfId="4449"/>
    <cellStyle name="_대림-전주카톨릭센터 EST 051005" xfId="4450"/>
    <cellStyle name="_대림-한국토지공사 광주사옥 EST 050502-제출" xfId="4451"/>
    <cellStyle name="_대비표양식" xfId="4452"/>
    <cellStyle name="_대비표양식 2" xfId="4453"/>
    <cellStyle name="_대산가실행(shi)" xfId="4454"/>
    <cellStyle name="_대산가실행(물산)" xfId="4455"/>
    <cellStyle name="_대성기연" xfId="10296"/>
    <cellStyle name="_대안투찰내역(0221)" xfId="4456"/>
    <cellStyle name="_대안투찰내역(0223)" xfId="4457"/>
    <cellStyle name="_대안투찰내역(확정본0226)" xfId="4458"/>
    <cellStyle name="_대전망운용국 대수선 전기공사+개요" xfId="4459"/>
    <cellStyle name="_대호견적의뢰" xfId="4460"/>
    <cellStyle name="_도고천품의안11" xfId="4461"/>
    <cellStyle name="_도고천품의안11_1" xfId="4462"/>
    <cellStyle name="_도고천품의안11_1_4차공사내시변경" xfId="4463"/>
    <cellStyle name="_도고천품의안11_1_경유세(건설기계)" xfId="4464"/>
    <cellStyle name="_도고천품의안11_4차공사내시변경" xfId="4465"/>
    <cellStyle name="_도고천품의안11_경유세(건설기계)" xfId="4466"/>
    <cellStyle name="_도고천품의안11_광주평동실행" xfId="4467"/>
    <cellStyle name="_도고천품의안11_광주평동실행_4차공사내시변경" xfId="4468"/>
    <cellStyle name="_도고천품의안11_광주평동실행_경유세(건설기계)" xfId="4469"/>
    <cellStyle name="_도고천품의안11_광주평동투찰" xfId="4470"/>
    <cellStyle name="_도고천품의안11_광주평동품의1" xfId="4471"/>
    <cellStyle name="_도고천품의안11_광주평동품의1_4차공사내시변경" xfId="4472"/>
    <cellStyle name="_도고천품의안11_광주평동품의1_경유세(건설기계)" xfId="4473"/>
    <cellStyle name="_도고천품의안11_송학실행안" xfId="4474"/>
    <cellStyle name="_도고천품의안11_송학실행안_4차공사내시변경" xfId="4475"/>
    <cellStyle name="_도고천품의안11_송학실행안_경유세(건설기계)" xfId="4476"/>
    <cellStyle name="_도고천품의안11_송학하수품의(설계넣고)" xfId="4477"/>
    <cellStyle name="_도고천품의안11_송학하수품의(설계넣고)_4차공사내시변경" xfId="4478"/>
    <cellStyle name="_도고천품의안11_송학하수품의(설계넣고)_경유세(건설기계)" xfId="4479"/>
    <cellStyle name="_도곡1교 교대 수량" xfId="4480"/>
    <cellStyle name="_도곡1교 교대 수량_4차공사내시변경" xfId="4481"/>
    <cellStyle name="_도곡1교 교대 수량_최종수로암거" xfId="4482"/>
    <cellStyle name="_도곡1교 교대 수량_최종수로암거_4차공사내시변경" xfId="4483"/>
    <cellStyle name="_도곡1교 교대 수량_최종수로암거_최종수로암거" xfId="4484"/>
    <cellStyle name="_도곡1교 교대 수량_최종수로암거_최종수로암거_4차공사내시변경" xfId="4485"/>
    <cellStyle name="_도곡1교 교대(시점) 수량" xfId="4486"/>
    <cellStyle name="_도곡1교 교대(시점) 수량_4차공사내시변경" xfId="4487"/>
    <cellStyle name="_도곡1교 교대(시점) 수량_최종수로암거" xfId="4488"/>
    <cellStyle name="_도곡1교 교대(시점) 수량_최종수로암거_4차공사내시변경" xfId="4489"/>
    <cellStyle name="_도곡1교 교대(시점) 수량_최종수로암거_최종수로암거" xfId="4490"/>
    <cellStyle name="_도곡1교 교대(시점) 수량_최종수로암거_최종수로암거_4차공사내시변경" xfId="4491"/>
    <cellStyle name="_도곡1교 하부공 수량" xfId="4492"/>
    <cellStyle name="_도곡1교 하부공 수량_4차공사내시변경" xfId="4493"/>
    <cellStyle name="_도곡1교 하부공 수량_최종수로암거" xfId="4494"/>
    <cellStyle name="_도곡1교 하부공 수량_최종수로암거_4차공사내시변경" xfId="4495"/>
    <cellStyle name="_도곡1교 하부공 수량_최종수로암거_최종수로암거" xfId="4496"/>
    <cellStyle name="_도곡1교 하부공 수량_최종수로암거_최종수로암거_4차공사내시변경" xfId="4497"/>
    <cellStyle name="_도곡2교 교대 수량" xfId="4498"/>
    <cellStyle name="_도곡2교 교대 수량_4차공사내시변경" xfId="4499"/>
    <cellStyle name="_도곡2교 교대 수량_최종수로암거" xfId="4500"/>
    <cellStyle name="_도곡2교 교대 수량_최종수로암거_4차공사내시변경" xfId="4501"/>
    <cellStyle name="_도곡2교 교대 수량_최종수로암거_최종수로암거" xfId="4502"/>
    <cellStyle name="_도곡2교 교대 수량_최종수로암거_최종수로암거_4차공사내시변경" xfId="4503"/>
    <cellStyle name="_도곡2교 교대(종점) 수량" xfId="4504"/>
    <cellStyle name="_도곡2교 교대(종점) 수량_4차공사내시변경" xfId="4505"/>
    <cellStyle name="_도곡2교 교대(종점) 수량_최종수로암거" xfId="4506"/>
    <cellStyle name="_도곡2교 교대(종점) 수량_최종수로암거_4차공사내시변경" xfId="4507"/>
    <cellStyle name="_도곡2교 교대(종점) 수량_최종수로암거_최종수로암거" xfId="4508"/>
    <cellStyle name="_도곡2교 교대(종점) 수량_최종수로암거_최종수로암거_4차공사내시변경" xfId="4509"/>
    <cellStyle name="_도곡3교 교대 수량" xfId="4510"/>
    <cellStyle name="_도곡3교 교대 수량_4차공사내시변경" xfId="4511"/>
    <cellStyle name="_도곡3교 교대 수량_최종수로암거" xfId="4512"/>
    <cellStyle name="_도곡3교 교대 수량_최종수로암거_4차공사내시변경" xfId="4513"/>
    <cellStyle name="_도곡3교 교대 수량_최종수로암거_최종수로암거" xfId="4514"/>
    <cellStyle name="_도곡3교 교대 수량_최종수로암거_최종수로암거_4차공사내시변경" xfId="4515"/>
    <cellStyle name="_도곡4교 하부공 수량" xfId="4516"/>
    <cellStyle name="_도곡4교 하부공 수량_4차공사내시변경" xfId="4517"/>
    <cellStyle name="_도곡4교 하부공 수량_최종수로암거" xfId="4518"/>
    <cellStyle name="_도곡4교 하부공 수량_최종수로암거_4차공사내시변경" xfId="4519"/>
    <cellStyle name="_도곡4교 하부공 수량_최종수로암거_최종수로암거" xfId="4520"/>
    <cellStyle name="_도곡4교 하부공 수량_최종수로암거_최종수로암거_4차공사내시변경" xfId="4521"/>
    <cellStyle name="_도곡교 교대 수량" xfId="4522"/>
    <cellStyle name="_도곡교 교대 수량_4차공사내시변경" xfId="4523"/>
    <cellStyle name="_도곡교 교대 수량_최종수로암거" xfId="4524"/>
    <cellStyle name="_도곡교 교대 수량_최종수로암거_4차공사내시변경" xfId="4525"/>
    <cellStyle name="_도곡교 교대 수량_최종수로암거_최종수로암거" xfId="4526"/>
    <cellStyle name="_도곡교 교대 수량_최종수로암거_최종수로암거_4차공사내시변경" xfId="4527"/>
    <cellStyle name="_도곡동실행1차" xfId="4528"/>
    <cellStyle name="_도곡동토공사사발주계획" xfId="4529"/>
    <cellStyle name="_도급공사변경Ⅰ(0626)" xfId="4530"/>
    <cellStyle name="_도급내역서갑지" xfId="4531"/>
    <cellStyle name="_도급실행0211" xfId="4532"/>
    <cellStyle name="_도로공사대전지사" xfId="4533"/>
    <cellStyle name="_도봉동 빌라실행보고서" xfId="4534"/>
    <cellStyle name="_돌파계획(분당7월)" xfId="4535"/>
    <cellStyle name="_동목포전화국제4회기성청구서" xfId="4536"/>
    <cellStyle name="_동원꽃농원" xfId="4537"/>
    <cellStyle name="_두계변전소하도급" xfId="4538"/>
    <cellStyle name="_드라이월" xfId="4539"/>
    <cellStyle name="_드라이월-최종보고-회의" xfId="4540"/>
    <cellStyle name="_드라이월-최종보고-회의-103동" xfId="4541"/>
    <cellStyle name="_라이나 대구 (8차)" xfId="4542"/>
    <cellStyle name="_리스트_ 구매 금액 사은품_1차" xfId="4543"/>
    <cellStyle name="_마가레트 호텔" xfId="4544"/>
    <cellStyle name="_마산-우매" xfId="4545"/>
    <cellStyle name="_만경강-산출서" xfId="4546"/>
    <cellStyle name="_말띠고개(수정)" xfId="4547"/>
    <cellStyle name="_매입세근거" xfId="4548"/>
    <cellStyle name="_매입세근거_습식공사현설" xfId="4549"/>
    <cellStyle name="_매입세율" xfId="4550"/>
    <cellStyle name="_매정견적보고" xfId="4551"/>
    <cellStyle name="_명암리주택" xfId="10297"/>
    <cellStyle name="_명암지도로실행" xfId="4552"/>
    <cellStyle name="_명암지도로실행_4차공사내시변경" xfId="4553"/>
    <cellStyle name="_명암지도로실행_경유세(건설기계)" xfId="4554"/>
    <cellStyle name="_명암지도로투찰2" xfId="4555"/>
    <cellStyle name="_모건코리아실행" xfId="10298"/>
    <cellStyle name="_모건코리아실행(설비공사)" xfId="10299"/>
    <cellStyle name="_모건코리아실행(전기공사)" xfId="10300"/>
    <cellStyle name="_모형-내역서(12)" xfId="10301"/>
    <cellStyle name="_문래동 방적 방림" xfId="4556"/>
    <cellStyle name="_문래동가실행" xfId="4557"/>
    <cellStyle name="_문래동쇼핑몰" xfId="4558"/>
    <cellStyle name="_미일실행" xfId="4559"/>
    <cellStyle name="_바비엥2개략공사표준내역" xfId="4560"/>
    <cellStyle name="_반기검토" xfId="4561"/>
    <cellStyle name="_반기검토_MD      개편예산계획서" xfId="4562"/>
    <cellStyle name="_발안)알앤피코리아공사(실행)수정2" xfId="10302"/>
    <cellStyle name="_방배 아펠바움" xfId="4563"/>
    <cellStyle name="_방이동오피스텔-압구정 아크로빌-천안두정아파트(제일하이텍)" xfId="4564"/>
    <cellStyle name="_배수공집계" xfId="4565"/>
    <cellStyle name="_벌교-주암2(동준)" xfId="4566"/>
    <cellStyle name="_변경내역5" xfId="4567"/>
    <cellStyle name="_변경내역7(보고)" xfId="4568"/>
    <cellStyle name="_변경내역서 -3" xfId="10303"/>
    <cellStyle name="_변경내역서(건축외)" xfId="4569"/>
    <cellStyle name="_변경내역서1" xfId="4570"/>
    <cellStyle name="_변경요약" xfId="4571"/>
    <cellStyle name="_변경전 내역검토(참고용)" xfId="4572"/>
    <cellStyle name="_변경현황" xfId="4573"/>
    <cellStyle name="_별첨(계획서및실적서양식)" xfId="4574"/>
    <cellStyle name="_별첨(계획서및실적서양식)_1" xfId="4575"/>
    <cellStyle name="_병점리빙2,3변경내역,기성내역-061219" xfId="4576"/>
    <cellStyle name="_보고02-건축공사감액보고서(0714)" xfId="4577"/>
    <cellStyle name="_보고서 cover" xfId="4578"/>
    <cellStyle name="_보성우회도로(투찰)" xfId="4579"/>
    <cellStyle name="_보성우회도로(투찰)_조0203(1000억이상)" xfId="4580"/>
    <cellStyle name="_복사본 설계서(외환 전주지점)" xfId="4581"/>
    <cellStyle name="_본점)6,7층 리뉴얼공사 현장설명" xfId="4582"/>
    <cellStyle name="_봉림고교 교사신축(최종)" xfId="4583"/>
    <cellStyle name="_봉림고교 교사신축(최종)-참고용" xfId="4584"/>
    <cellStyle name="_부대공내역" xfId="4585"/>
    <cellStyle name="_부대공내역_기안" xfId="4586"/>
    <cellStyle name="_부대공내역_기안_운반일위대가" xfId="4587"/>
    <cellStyle name="_부대공내역_운반일위대가" xfId="4588"/>
    <cellStyle name="_부대입찰내역서" xfId="19"/>
    <cellStyle name="_부대입찰확약서" xfId="4589"/>
    <cellStyle name="_부대토목(맨홀수량산출 1208)" xfId="4590"/>
    <cellStyle name="_부대토목(최종분)" xfId="4591"/>
    <cellStyle name="_부산영업팀송부(05.03.17)" xfId="4592"/>
    <cellStyle name="_부산학습관(최종견적)" xfId="10304"/>
    <cellStyle name="_부산학습관견적서" xfId="10305"/>
    <cellStyle name="_부에나비스타 빌라 설계견적" xfId="4593"/>
    <cellStyle name="_북면-용대(1공구)_토구" xfId="4594"/>
    <cellStyle name="_북한영상관실시설계(040309)" xfId="4595"/>
    <cellStyle name="_분당벤쳐 I 타워" xfId="4596"/>
    <cellStyle name="_분당실행 산출근거" xfId="4597"/>
    <cellStyle name="_분당점34분기계획" xfId="4598"/>
    <cellStyle name="_분당파크뷰시공계획서(송산)" xfId="4599"/>
    <cellStyle name="_분석001-구조체투입관련" xfId="4600"/>
    <cellStyle name="_빌라평당비교표" xfId="4601"/>
    <cellStyle name="_사동초중" xfId="4602"/>
    <cellStyle name="_사무실공사내역서-1" xfId="4603"/>
    <cellStyle name="_사무실전기공사내역서" xfId="4604"/>
    <cellStyle name="_사본 - 04사업계획(재무팀)-사장님결재수정" xfId="3467"/>
    <cellStyle name="_사본 - 04사업계획(재무팀)-사장님결재수정 2" xfId="4605"/>
    <cellStyle name="_사본 - 인테리어실행내역" xfId="4606"/>
    <cellStyle name="_사본 - 조경실행내역" xfId="4607"/>
    <cellStyle name="_사업수지대비표양식" xfId="4608"/>
    <cellStyle name="_사유서" xfId="4609"/>
    <cellStyle name="_사유서_내역서" xfId="4610"/>
    <cellStyle name="_사장님보고(080218.문화센터)" xfId="4611"/>
    <cellStyle name="_사전공사(토목본사검토) " xfId="4612"/>
    <cellStyle name="_사전공사(토목본사검토) _1차 기성 내역서 0612023" xfId="4613"/>
    <cellStyle name="_사전공사(토목본사검토) _3차네고견적(061017-1)" xfId="4614"/>
    <cellStyle name="_사전공사(토목본사검토) _문화센타" xfId="4615"/>
    <cellStyle name="_사전공사(토목본사검토) _총괄내역표" xfId="4616"/>
    <cellStyle name="_산출001-공동구공사" xfId="4617"/>
    <cellStyle name="_삼성 실행 내역 수정" xfId="4618"/>
    <cellStyle name="_삼영중간" xfId="4619"/>
    <cellStyle name="_샤시 (2)" xfId="4620"/>
    <cellStyle name="_샤시 (2)_1" xfId="4621"/>
    <cellStyle name="_샤시 (2)_1_MD      개편예산계획서" xfId="4622"/>
    <cellStyle name="_샤시 (2)_2" xfId="4623"/>
    <cellStyle name="_샤시 (2)_2_MD      개편예산계획서" xfId="4624"/>
    <cellStyle name="_샤시 (2)_MD      개편예산계획서" xfId="4625"/>
    <cellStyle name="_서산-견적(설비,전기)" xfId="10306"/>
    <cellStyle name="_서울 중앙우체국 인테리어공사(03.10.08)" xfId="3468"/>
    <cellStyle name="_서울 중앙우체국 인테리어공사(04.03.29)철희실행(0417)" xfId="3469"/>
    <cellStyle name="_서초동 G-FIVE central plaza" xfId="4626"/>
    <cellStyle name="_서후-평은(투찰)" xfId="4627"/>
    <cellStyle name="_서후-평은(투찰)_실행(1)" xfId="4628"/>
    <cellStyle name="_서후-평은(투찰)_정읍∼완주간 1공구(투찰)" xfId="4629"/>
    <cellStyle name="_서후-평은(투찰)_정읍∼완주간 1공구(투찰)_실행(1)" xfId="4630"/>
    <cellStyle name="_석고보드-차음시트" xfId="4631"/>
    <cellStyle name="_석공사(1)" xfId="4632"/>
    <cellStyle name="_선릉 SK HUB BLUE 오피스텔" xfId="4633"/>
    <cellStyle name="_선우건설" xfId="10307"/>
    <cellStyle name="_선우건설_품의갑지" xfId="10308"/>
    <cellStyle name="_설계변경내역서(대림계약대비용최종8.17)" xfId="4634"/>
    <cellStyle name="_설계서(040701)" xfId="4635"/>
    <cellStyle name="_설계서(0522)" xfId="4636"/>
    <cellStyle name="_설계서(외환 전주지점)수정 07.27" xfId="4637"/>
    <cellStyle name="_설계추정2(토목)대림" xfId="4638"/>
    <cellStyle name="_설변내역" xfId="4639"/>
    <cellStyle name="_설변내역1차" xfId="4640"/>
    <cellStyle name="_설변내역2" xfId="4641"/>
    <cellStyle name="_설변내역2차" xfId="4642"/>
    <cellStyle name="_설변내역2차2" xfId="4643"/>
    <cellStyle name="_섬진강 산출서" xfId="4644"/>
    <cellStyle name="_성내동주상복합개략" xfId="4645"/>
    <cellStyle name="_성내실행내역" xfId="10309"/>
    <cellStyle name="_성내실행내역_품의갑지" xfId="10310"/>
    <cellStyle name="_성원오피스텔휘트니스센터" xfId="4646"/>
    <cellStyle name="_성지건설견적" xfId="10311"/>
    <cellStyle name="_성지건설견적_품의갑지" xfId="10312"/>
    <cellStyle name="_세대마감수준" xfId="4647"/>
    <cellStyle name="_세로양식(2005)" xfId="4648"/>
    <cellStyle name="_센터블 스파신축공사(토목공사-정주공영)" xfId="4649"/>
    <cellStyle name="_송암천문대내역서(20070327)삼천오백" xfId="10313"/>
    <cellStyle name="_송학실행안" xfId="4650"/>
    <cellStyle name="_송학실행안_4차공사내시변경" xfId="4651"/>
    <cellStyle name="_송학실행안_경유세(건설기계)" xfId="4652"/>
    <cellStyle name="_송학하수투찰" xfId="4653"/>
    <cellStyle name="_송학하수투찰_4차공사내시변경" xfId="4654"/>
    <cellStyle name="_송학하수투찰_경유세(건설기계)" xfId="4655"/>
    <cellStyle name="_송학하수품의(설계넣고)" xfId="4656"/>
    <cellStyle name="_송학하수품의(설계넣고)_4차공사내시변경" xfId="4657"/>
    <cellStyle name="_송학하수품의(설계넣고)_경유세(건설기계)" xfId="4658"/>
    <cellStyle name="_송현실행내역" xfId="4659"/>
    <cellStyle name="_수 량 연화.내감" xfId="4660"/>
    <cellStyle name="_수량산출 구눌하수도" xfId="4661"/>
    <cellStyle name="_수량제목" xfId="4662"/>
    <cellStyle name="_수량제목_내역서" xfId="4663"/>
    <cellStyle name="_수어댐 보조여수로 추정원가" xfId="4664"/>
    <cellStyle name="_수원점 12주년 행사 기획 20060331" xfId="4665"/>
    <cellStyle name="_수원점-12주년행사 체크포인트14단계" xfId="4666"/>
    <cellStyle name="_수정-공항운송도급내역(0917)" xfId="4667"/>
    <cellStyle name="_수정이여2003.05.19xls" xfId="20"/>
    <cellStyle name="_수정이여2003.05.19xls 2" xfId="4668"/>
    <cellStyle name="_수정제출 - 본선" xfId="4669"/>
    <cellStyle name="_순창운암추정원가" xfId="4670"/>
    <cellStyle name="_순천-금당 FP 공정표" xfId="4671"/>
    <cellStyle name="_스틸커튼월 사전공사 승인요청(평창콘도)" xfId="4672"/>
    <cellStyle name="_시원(금속)견적서" xfId="4673"/>
    <cellStyle name="_신관 4층 공정표" xfId="4674"/>
    <cellStyle name="_신규(철골공사)집행예산 승인요청" xfId="4675"/>
    <cellStyle name="_신촌 트리플지점 내장공사" xfId="4676"/>
    <cellStyle name="_신촌(2차)트리플지점(원본)" xfId="4677"/>
    <cellStyle name="_신투찰결정(도로공사)" xfId="21"/>
    <cellStyle name="_실시설계(031201)" xfId="4678"/>
    <cellStyle name="_실시설계(040218)" xfId="4679"/>
    <cellStyle name="_실시설계(040623)" xfId="4680"/>
    <cellStyle name="_실시설계(041229)" xfId="4681"/>
    <cellStyle name="_실시설계(051213)" xfId="4682"/>
    <cellStyle name="_실행" xfId="22"/>
    <cellStyle name="_실행 2" xfId="4683"/>
    <cellStyle name="_실행(1)" xfId="4684"/>
    <cellStyle name="_실행(갑지)" xfId="4685"/>
    <cellStyle name="_실행(갑지)_갑지(수원2청사)" xfId="4686"/>
    <cellStyle name="_실행(갑지)_건축" xfId="4687"/>
    <cellStyle name="_실행(갑지)_건축 내역서" xfId="4688"/>
    <cellStyle name="_실행(갑지)_건축공사" xfId="4689"/>
    <cellStyle name="_실행(갑지)_견적의뢰" xfId="4690"/>
    <cellStyle name="_실행(갑지)_대구지방검찰청서부지청신축공사 공사개요" xfId="4691"/>
    <cellStyle name="_실행(갑지)_입찰" xfId="4692"/>
    <cellStyle name="_실행(갑지)_토목실행(최종)" xfId="4693"/>
    <cellStyle name="_실행01-총괄가실행(0828)" xfId="4694"/>
    <cellStyle name="_실행갑지" xfId="4695"/>
    <cellStyle name="_실행갑지(변경)" xfId="4696"/>
    <cellStyle name="_실행견적" xfId="4697"/>
    <cellStyle name="_실행견적_1" xfId="4698"/>
    <cellStyle name="_실행견적1" xfId="4699"/>
    <cellStyle name="_실행내역" xfId="4700"/>
    <cellStyle name="_실행내역(아+부)" xfId="4701"/>
    <cellStyle name="_실행내역서" xfId="23"/>
    <cellStyle name="_실행내역서 2" xfId="4702"/>
    <cellStyle name="_實行內譯書(평내)" xfId="4703"/>
    <cellStyle name="_실행내역서_견적조건N" xfId="4704"/>
    <cellStyle name="_실행예산(사장님)" xfId="4705"/>
    <cellStyle name="_실행예산(최종사장님승인)" xfId="4706"/>
    <cellStyle name="_실행예산서" xfId="24"/>
    <cellStyle name="_실행예산서(3공구)" xfId="25"/>
    <cellStyle name="_실행예산서(문산IC)" xfId="26"/>
    <cellStyle name="_실행예산품의서-다자인" xfId="4707"/>
    <cellStyle name="_실행집계표" xfId="27"/>
    <cellStyle name="_실행최종(12.18)" xfId="4708"/>
    <cellStyle name="_실행확정심사자료(유천동,2004.03.10)" xfId="4709"/>
    <cellStyle name="_아미가호텔견적내역서(20061026)" xfId="10314"/>
    <cellStyle name="_아미고터워 리모델링공사(계약,실행내역)9월.3일 " xfId="4710"/>
    <cellStyle name="_아크로리버기준-개산견적기준(건축)" xfId="4711"/>
    <cellStyle name="_안동최종정산" xfId="28"/>
    <cellStyle name="_안산" xfId="4712"/>
    <cellStyle name="_안전관리비 사용계획서(가산현장)MIDC-SA-08-35-S-001" xfId="3470"/>
    <cellStyle name="_안전관리비 사용계획서(가산현장)MIDC-SA-08-35-S-001 2" xfId="4713"/>
    <cellStyle name="_안전보건관리 규정 v.2" xfId="3471"/>
    <cellStyle name="_안전보건관리 규정 v.2 2" xfId="4714"/>
    <cellStyle name="_양산문화회관" xfId="4715"/>
    <cellStyle name="_양식" xfId="4716"/>
    <cellStyle name="_양식_1" xfId="4717"/>
    <cellStyle name="_양식_2" xfId="4718"/>
    <cellStyle name="_양양상수도공내역서" xfId="4719"/>
    <cellStyle name="_양재 HUB PRIMO 발코니 확장공사" xfId="4720"/>
    <cellStyle name="_양재 HUB PRIMO 발코니 확장공사 2" xfId="4721"/>
    <cellStyle name="_양재동 도매센타(수정1006)" xfId="4722"/>
    <cellStyle name="_업체견적서" xfId="4723"/>
    <cellStyle name="_엠코현황보고5(부회장님)" xfId="3472"/>
    <cellStyle name="_여수우회" xfId="4724"/>
    <cellStyle name="_여의도(실행)" xfId="4725"/>
    <cellStyle name="_역삼 SK HUB BLUE 오피스텔" xfId="4726"/>
    <cellStyle name="_역삼동 SK HUB" xfId="4727"/>
    <cellStyle name="_영가대교(비엠건설)" xfId="4728"/>
    <cellStyle name="_영남내륙권추정" xfId="4729"/>
    <cellStyle name="_영상HW 실시설계(051101)" xfId="4730"/>
    <cellStyle name="_영주국도대체도로" xfId="4731"/>
    <cellStyle name="_영진(금속)견적서" xfId="4732"/>
    <cellStyle name="_영총실 주간 보고(2월 21일)" xfId="4733"/>
    <cellStyle name="_예산서" xfId="10315"/>
    <cellStyle name="_오공본드" xfId="4734"/>
    <cellStyle name="_왕가봉정비공사" xfId="4735"/>
    <cellStyle name="_왕십리초하도급(피닉스)" xfId="4736"/>
    <cellStyle name="_외부수주매출검토6(사장님보고)" xfId="3473"/>
    <cellStyle name="_외부수주매출검토7(회장님손익추가)" xfId="3474"/>
    <cellStyle name="_외부수주매출검토7(회장님손익추가)수주조정" xfId="3475"/>
    <cellStyle name="_용인동백C2-3" xfId="4737"/>
    <cellStyle name="_우" xfId="4738"/>
    <cellStyle name="_우_4차공사내시변경" xfId="4739"/>
    <cellStyle name="_우_경유세(건설기계)" xfId="4740"/>
    <cellStyle name="_우_광주평동실행" xfId="4741"/>
    <cellStyle name="_우_광주평동실행_4차공사내시변경" xfId="4742"/>
    <cellStyle name="_우_광주평동실행_경유세(건설기계)" xfId="4743"/>
    <cellStyle name="_우_광주평동투찰" xfId="4744"/>
    <cellStyle name="_우_광주평동품의1" xfId="4745"/>
    <cellStyle name="_우_광주평동품의1_4차공사내시변경" xfId="4746"/>
    <cellStyle name="_우_광주평동품의1_경유세(건설기계)" xfId="4747"/>
    <cellStyle name="_우_기장하수실행1" xfId="4748"/>
    <cellStyle name="_우_기장하수실행1_4차공사내시변경" xfId="4749"/>
    <cellStyle name="_우_기장하수실행1_경유세(건설기계)" xfId="4750"/>
    <cellStyle name="_우_송학실행안" xfId="4751"/>
    <cellStyle name="_우_송학실행안_4차공사내시변경" xfId="4752"/>
    <cellStyle name="_우_송학실행안_경유세(건설기계)" xfId="4753"/>
    <cellStyle name="_우_송학하수투찰" xfId="4754"/>
    <cellStyle name="_우_송학하수투찰_4차공사내시변경" xfId="4755"/>
    <cellStyle name="_우_송학하수투찰_경유세(건설기계)" xfId="4756"/>
    <cellStyle name="_우_송학하수품의(설계넣고)" xfId="4757"/>
    <cellStyle name="_우_송학하수품의(설계넣고)_4차공사내시변경" xfId="4758"/>
    <cellStyle name="_우_송학하수품의(설계넣고)_경유세(건설기계)" xfId="4759"/>
    <cellStyle name="_우_우주센터투찰" xfId="4760"/>
    <cellStyle name="_우_우주센터투찰_4차공사내시변경" xfId="4761"/>
    <cellStyle name="_우_우주센터투찰_경유세(건설기계)" xfId="4762"/>
    <cellStyle name="_우_우주센터투찰_광주평동실행" xfId="4763"/>
    <cellStyle name="_우_우주센터투찰_광주평동실행_4차공사내시변경" xfId="4764"/>
    <cellStyle name="_우_우주센터투찰_광주평동실행_경유세(건설기계)" xfId="4765"/>
    <cellStyle name="_우_우주센터투찰_광주평동투찰" xfId="4766"/>
    <cellStyle name="_우_우주센터투찰_광주평동품의1" xfId="4767"/>
    <cellStyle name="_우_우주센터투찰_광주평동품의1_4차공사내시변경" xfId="4768"/>
    <cellStyle name="_우_우주센터투찰_광주평동품의1_경유세(건설기계)" xfId="4769"/>
    <cellStyle name="_우_우주센터투찰_기장하수실행1" xfId="4770"/>
    <cellStyle name="_우_우주센터투찰_기장하수실행1_4차공사내시변경" xfId="4771"/>
    <cellStyle name="_우_우주센터투찰_기장하수실행1_경유세(건설기계)" xfId="4772"/>
    <cellStyle name="_우_우주센터투찰_송학실행안" xfId="4773"/>
    <cellStyle name="_우_우주센터투찰_송학실행안_4차공사내시변경" xfId="4774"/>
    <cellStyle name="_우_우주센터투찰_송학실행안_경유세(건설기계)" xfId="4775"/>
    <cellStyle name="_우_우주센터투찰_송학하수투찰" xfId="4776"/>
    <cellStyle name="_우_우주센터투찰_송학하수투찰_4차공사내시변경" xfId="4777"/>
    <cellStyle name="_우_우주센터투찰_송학하수투찰_경유세(건설기계)" xfId="4778"/>
    <cellStyle name="_우_우주센터투찰_송학하수품의(설계넣고)" xfId="4779"/>
    <cellStyle name="_우_우주센터투찰_송학하수품의(설계넣고)_4차공사내시변경" xfId="4780"/>
    <cellStyle name="_우_우주센터투찰_송학하수품의(설계넣고)_경유세(건설기계)" xfId="4781"/>
    <cellStyle name="_우면동주택계약내역서초안(1110)" xfId="4782"/>
    <cellStyle name="_우주센" xfId="4783"/>
    <cellStyle name="_우주센_4차공사내시변경" xfId="4784"/>
    <cellStyle name="_우주센_경유세(건설기계)" xfId="4785"/>
    <cellStyle name="_우주센_광주평동실행" xfId="4786"/>
    <cellStyle name="_우주센_광주평동실행_4차공사내시변경" xfId="4787"/>
    <cellStyle name="_우주센_광주평동실행_경유세(건설기계)" xfId="4788"/>
    <cellStyle name="_우주센_광주평동투찰" xfId="4789"/>
    <cellStyle name="_우주센_광주평동품의1" xfId="4790"/>
    <cellStyle name="_우주센_광주평동품의1_4차공사내시변경" xfId="4791"/>
    <cellStyle name="_우주센_광주평동품의1_경유세(건설기계)" xfId="4792"/>
    <cellStyle name="_우주센_기장하수실행1" xfId="4793"/>
    <cellStyle name="_우주센_기장하수실행1_4차공사내시변경" xfId="4794"/>
    <cellStyle name="_우주센_기장하수실행1_경유세(건설기계)" xfId="4795"/>
    <cellStyle name="_우주센_송학실행안" xfId="4796"/>
    <cellStyle name="_우주센_송학실행안_4차공사내시변경" xfId="4797"/>
    <cellStyle name="_우주센_송학실행안_경유세(건설기계)" xfId="4798"/>
    <cellStyle name="_우주센_송학하수투찰" xfId="4799"/>
    <cellStyle name="_우주센_송학하수투찰_4차공사내시변경" xfId="4800"/>
    <cellStyle name="_우주센_송학하수투찰_경유세(건설기계)" xfId="4801"/>
    <cellStyle name="_우주센_송학하수품의(설계넣고)" xfId="4802"/>
    <cellStyle name="_우주센_송학하수품의(설계넣고)_4차공사내시변경" xfId="4803"/>
    <cellStyle name="_우주센_송학하수품의(설계넣고)_경유세(건설기계)" xfId="4804"/>
    <cellStyle name="_우주센_우주센터투찰" xfId="4805"/>
    <cellStyle name="_우주센_우주센터투찰_4차공사내시변경" xfId="4806"/>
    <cellStyle name="_우주센_우주센터투찰_경유세(건설기계)" xfId="4807"/>
    <cellStyle name="_우주센_우주센터투찰_광주평동실행" xfId="4808"/>
    <cellStyle name="_우주센_우주센터투찰_광주평동실행_4차공사내시변경" xfId="4809"/>
    <cellStyle name="_우주센_우주센터투찰_광주평동실행_경유세(건설기계)" xfId="4810"/>
    <cellStyle name="_우주센_우주센터투찰_광주평동투찰" xfId="4811"/>
    <cellStyle name="_우주센_우주센터투찰_광주평동품의1" xfId="4812"/>
    <cellStyle name="_우주센_우주센터투찰_광주평동품의1_4차공사내시변경" xfId="4813"/>
    <cellStyle name="_우주센_우주센터투찰_광주평동품의1_경유세(건설기계)" xfId="4814"/>
    <cellStyle name="_우주센_우주센터투찰_기장하수실행1" xfId="4815"/>
    <cellStyle name="_우주센_우주센터투찰_기장하수실행1_4차공사내시변경" xfId="4816"/>
    <cellStyle name="_우주센_우주센터투찰_기장하수실행1_경유세(건설기계)" xfId="4817"/>
    <cellStyle name="_우주센_우주센터투찰_송학실행안" xfId="4818"/>
    <cellStyle name="_우주센_우주센터투찰_송학실행안_4차공사내시변경" xfId="4819"/>
    <cellStyle name="_우주센_우주센터투찰_송학실행안_경유세(건설기계)" xfId="4820"/>
    <cellStyle name="_우주센_우주센터투찰_송학하수투찰" xfId="4821"/>
    <cellStyle name="_우주센_우주센터투찰_송학하수투찰_4차공사내시변경" xfId="4822"/>
    <cellStyle name="_우주센_우주센터투찰_송학하수투찰_경유세(건설기계)" xfId="4823"/>
    <cellStyle name="_우주센_우주센터투찰_송학하수품의(설계넣고)" xfId="4824"/>
    <cellStyle name="_우주센_우주센터투찰_송학하수품의(설계넣고)_4차공사내시변경" xfId="4825"/>
    <cellStyle name="_우주센_우주센터투찰_송학하수품의(설계넣고)_경유세(건설기계)" xfId="4826"/>
    <cellStyle name="_운반일위대가" xfId="4827"/>
    <cellStyle name="_워커힐+뉴타워+가설식당공사(미동)" xfId="4828"/>
    <cellStyle name="_원가계산" xfId="29"/>
    <cellStyle name="_원가계산서" xfId="4829"/>
    <cellStyle name="_원가표지안" xfId="4830"/>
    <cellStyle name="_원당 1차 실행001(030329)" xfId="4831"/>
    <cellStyle name="_원당실행내역" xfId="4832"/>
    <cellStyle name="_원덕근덕조직표" xfId="30"/>
    <cellStyle name="_원우정밀송탄" xfId="10316"/>
    <cellStyle name="_월간계획" xfId="4834"/>
    <cellStyle name="_월별수시평가표(Q,C,D 및 Q,R,D)(Rev.3)" xfId="3476"/>
    <cellStyle name="_유기농명가(2003.12.09)" xfId="4835"/>
    <cellStyle name="_유라-견적서" xfId="10317"/>
    <cellStyle name="_유천 아파트본실행(건축2004.03.11.제일견적2차회신반영)" xfId="4836"/>
    <cellStyle name="_유첨3(서식)" xfId="4837"/>
    <cellStyle name="_유첨3(서식)_1" xfId="4838"/>
    <cellStyle name="_은평공원테니스장정비공사" xfId="4839"/>
    <cellStyle name="_을지로지차차도(01.06)" xfId="4840"/>
    <cellStyle name="_을지로지차차도(01.06)_대연동1단지" xfId="4841"/>
    <cellStyle name="_이건창호-풍림 평창콘도 제안서(071228)" xfId="4842"/>
    <cellStyle name="_이양능주(2공구)bid전기" xfId="4843"/>
    <cellStyle name="_이행각서" xfId="4844"/>
    <cellStyle name="_인원계획표 " xfId="31"/>
    <cellStyle name="_인원계획표 _04028적산수량집계" xfId="4845"/>
    <cellStyle name="_인원계획표 _04-가실행(작업중)" xfId="4846"/>
    <cellStyle name="_인원계획표 _04-가실행(작업중1)" xfId="4847"/>
    <cellStyle name="_인원계획표 _1차 기성 내역서 0612023" xfId="4848"/>
    <cellStyle name="_인원계획표 _2004(노귀재)내역서(설계변경용)" xfId="4849"/>
    <cellStyle name="_인원계획표 _2004(노귀재)내역서(설계변경용)_4차공사내시변경" xfId="4850"/>
    <cellStyle name="_인원계획표 _2004(노귀재)내역서(설계변경용)_경유세(건설기계)" xfId="4851"/>
    <cellStyle name="_인원계획표 _2004(노귀재)설계변경내역서" xfId="4852"/>
    <cellStyle name="_인원계획표 _2004(노귀재)설계변경내역서_4차공사내시변경" xfId="4853"/>
    <cellStyle name="_인원계획표 _2004(노귀재)설계변경내역서_경유세(건설기계)" xfId="4854"/>
    <cellStyle name="_인원계획표 _2004노귀재)내역서-참고용" xfId="4855"/>
    <cellStyle name="_인원계획표 _2004노귀재)내역서-참고용_4차공사내시변경" xfId="4856"/>
    <cellStyle name="_인원계획표 _2004노귀재)내역서-참고용_경유세(건설기계)" xfId="4857"/>
    <cellStyle name="_인원계획표 _2004노귀재)설계변경내역서" xfId="4858"/>
    <cellStyle name="_인원계획표 _2004노귀재)설계변경내역서_4차공사내시변경" xfId="4859"/>
    <cellStyle name="_인원계획표 _2004노귀재)설계변경내역서_경유세(건설기계)" xfId="4860"/>
    <cellStyle name="_인원계획표 _3차네고견적(061017-1)" xfId="4861"/>
    <cellStyle name="_인원계획표 _4차공사내시변경" xfId="4862"/>
    <cellStyle name="_인원계획표 _hs 보령우회" xfId="4863"/>
    <cellStyle name="_인원계획표 _hs 중앙선 8(선산토건)" xfId="4864"/>
    <cellStyle name="_인원계획표 _kcc 안산2단계" xfId="4865"/>
    <cellStyle name="_인원계획표 _kcc 안산2단계_운반일위대가" xfId="4866"/>
    <cellStyle name="_인원계획표 _kcc 합덕 신례원 1" xfId="4867"/>
    <cellStyle name="_인원계획표 _kcc 합덕 신례원 1_운반일위대가" xfId="4868"/>
    <cellStyle name="_인원계획표 _KT견적요청" xfId="4869"/>
    <cellStyle name="_인원계획표 _ss 굴포천" xfId="4870"/>
    <cellStyle name="_인원계획표 _ss 굴포천_운반일위대가" xfId="4871"/>
    <cellStyle name="_인원계획표 _가실행" xfId="4872"/>
    <cellStyle name="_인원계획표 _거제U-2(3차)" xfId="4873"/>
    <cellStyle name="_인원계획표 _거제U-2(3차)_거제U-2(3차)" xfId="4874"/>
    <cellStyle name="_인원계획표 _거제U-2(3차)_거제U-2(3차)_서후-평은(투찰)" xfId="4875"/>
    <cellStyle name="_인원계획표 _거제U-2(3차)_거제U-2(3차)_서후-평은(투찰)_실행(1)" xfId="4876"/>
    <cellStyle name="_인원계획표 _거제U-2(3차)_거제U-2(3차)_서후-평은(투찰)_정읍∼완주간 1공구(투찰)" xfId="4877"/>
    <cellStyle name="_인원계획표 _거제U-2(3차)_거제U-2(3차)_서후-평은(투찰)_정읍∼완주간 1공구(투찰)_실행(1)" xfId="4878"/>
    <cellStyle name="_인원계획표 _거제U-2(3차)_거제U-2(3차)_실행(1)" xfId="4879"/>
    <cellStyle name="_인원계획표 _거제U-2(3차)_거제U-2(3차)_정읍∼완주간 1공구(투찰)" xfId="4880"/>
    <cellStyle name="_인원계획표 _거제U-2(3차)_거제U-2(3차)_정읍∼완주간 1공구(투찰)_실행(1)" xfId="4881"/>
    <cellStyle name="_인원계획표 _거제U-2(3차)_서후-평은(투찰)" xfId="4882"/>
    <cellStyle name="_인원계획표 _거제U-2(3차)_서후-평은(투찰)_실행(1)" xfId="4883"/>
    <cellStyle name="_인원계획표 _거제U-2(3차)_서후-평은(투찰)_정읍∼완주간 1공구(투찰)" xfId="4884"/>
    <cellStyle name="_인원계획표 _거제U-2(3차)_서후-평은(투찰)_정읍∼완주간 1공구(투찰)_실행(1)" xfId="4885"/>
    <cellStyle name="_인원계획표 _거제U-2(3차)_실행(1)" xfId="4886"/>
    <cellStyle name="_인원계획표 _거제U-2(3차)_정읍∼완주간 1공구(투찰)" xfId="4887"/>
    <cellStyle name="_인원계획표 _거제U-2(3차)_정읍∼완주간 1공구(투찰)_실행(1)" xfId="4888"/>
    <cellStyle name="_인원계획표 _건축내역서(가경)" xfId="4889"/>
    <cellStyle name="_인원계획표 _검암2차사전공사(본사검토) " xfId="4890"/>
    <cellStyle name="_인원계획표 _검암2차사전공사(본사검토) _1차 기성 내역서 0612023" xfId="4891"/>
    <cellStyle name="_인원계획표 _검암2차사전공사(본사검토) _3차네고견적(061017-1)" xfId="4892"/>
    <cellStyle name="_인원계획표 _검암2차사전공사(본사검토) _문화센타" xfId="4893"/>
    <cellStyle name="_인원계획표 _검암2차사전공사(본사검토) _총괄내역표" xfId="4894"/>
    <cellStyle name="_인원계획표 _경유세(건설기계)" xfId="4895"/>
    <cellStyle name="_인원계획표 _광주평동실행" xfId="4896"/>
    <cellStyle name="_인원계획표 _광주평동실행_4차공사내시변경" xfId="4897"/>
    <cellStyle name="_인원계획표 _광주평동실행_경유세(건설기계)" xfId="4898"/>
    <cellStyle name="_인원계획표 _광주평동투찰" xfId="4899"/>
    <cellStyle name="_인원계획표 _광주평동품의1" xfId="4900"/>
    <cellStyle name="_인원계획표 _광주평동품의1_4차공사내시변경" xfId="4901"/>
    <cellStyle name="_인원계획표 _광주평동품의1_경유세(건설기계)" xfId="4902"/>
    <cellStyle name="_인원계획표 _기장하수실행1" xfId="4903"/>
    <cellStyle name="_인원계획표 _기장하수실행1_4차공사내시변경" xfId="4904"/>
    <cellStyle name="_인원계획표 _기장하수실행1_경유세(건설기계)" xfId="4905"/>
    <cellStyle name="_인원계획표 _내역" xfId="4906"/>
    <cellStyle name="_인원계획표 _내역(02.04.16)선우대교" xfId="4907"/>
    <cellStyle name="_인원계획표 _내역(02.04.16)선우대교_☆남악2-3공구가실행" xfId="4908"/>
    <cellStyle name="_인원계획표 _내역(02.04.17)선우대교" xfId="4909"/>
    <cellStyle name="_인원계획표 _내역(02.04.17)선우대교_☆남악2-3공구가실행" xfId="4910"/>
    <cellStyle name="_인원계획표 _내역(02.04.17)추모공원" xfId="4911"/>
    <cellStyle name="_인원계획표 _내역(02.04.17)추모공원_☆남악2-3공구가실행" xfId="4912"/>
    <cellStyle name="_인원계획표 _내역(02.09.30)신령-영천(2공구)" xfId="4913"/>
    <cellStyle name="_인원계획표 _내역(02.09.30)신령-영천(2공구)_☆남악2-3공구가실행" xfId="4914"/>
    <cellStyle name="_인원계획표 _내역(02.10.14)신령-영천(2공구)-0.3312" xfId="4915"/>
    <cellStyle name="_인원계획표 _내역(02.10.14)신령-영천(2공구)-0.3312_☆남악2-3공구가실행" xfId="4916"/>
    <cellStyle name="_인원계획표 _내역(02.11.07)강변북로(청담대교-성수대교)확장공사" xfId="4917"/>
    <cellStyle name="_인원계획표 _내역(02.11.07)강변북로(청담대교-성수대교)확장공사_☆남악2-3공구가실행" xfId="4918"/>
    <cellStyle name="_인원계획표 _내역(02.11.27)무안~광주간 건설공사(제2공구)투찰" xfId="4919"/>
    <cellStyle name="_인원계획표 _내역(02.11.27)무안~광주간 건설공사(제2공구)투찰_☆남악2-3공구가실행" xfId="4920"/>
    <cellStyle name="_인원계획표 _내역_대연동1단지" xfId="4921"/>
    <cellStyle name="_인원계획표 _대산가실행(shi)" xfId="4922"/>
    <cellStyle name="_인원계획표 _대산가실행(물산)" xfId="4923"/>
    <cellStyle name="_인원계획표 _대안투찰내역(0221)" xfId="4924"/>
    <cellStyle name="_인원계획표 _대안투찰내역(0223)" xfId="4925"/>
    <cellStyle name="_인원계획표 _대안투찰내역(확정본0226)" xfId="4926"/>
    <cellStyle name="_인원계획표 _대연동1단지" xfId="4927"/>
    <cellStyle name="_인원계획표 _도급실행0211" xfId="4928"/>
    <cellStyle name="_인원계획표 _문화센타" xfId="4929"/>
    <cellStyle name="_인원계획표 _부천소사점내역서" xfId="4930"/>
    <cellStyle name="_인원계획표 _비교표(시화,청주)" xfId="4931"/>
    <cellStyle name="_인원계획표 _비교표(청주가경점)" xfId="4932"/>
    <cellStyle name="_인원계획표 _사전공사(토목본사검토) " xfId="4933"/>
    <cellStyle name="_인원계획표 _사전공사(토목본사검토) _1차 기성 내역서 0612023" xfId="4934"/>
    <cellStyle name="_인원계획표 _사전공사(토목본사검토) _3차네고견적(061017-1)" xfId="4935"/>
    <cellStyle name="_인원계획표 _사전공사(토목본사검토) _문화센타" xfId="4936"/>
    <cellStyle name="_인원계획표 _사전공사(토목본사검토) _총괄내역표" xfId="4937"/>
    <cellStyle name="_인원계획표 _서후-평은(투찰)" xfId="4938"/>
    <cellStyle name="_인원계획표 _서후-평은(투찰)_실행(1)" xfId="4939"/>
    <cellStyle name="_인원계획표 _서후-평은(투찰)_정읍∼완주간 1공구(투찰)" xfId="4940"/>
    <cellStyle name="_인원계획표 _서후-평은(투찰)_정읍∼완주간 1공구(투찰)_실행(1)" xfId="4941"/>
    <cellStyle name="_인원계획표 _설화동월배전자입찰(계룡건설2)" xfId="4942"/>
    <cellStyle name="_인원계획표 _설화동월배전자입찰(계룡건설2)_지경-사리투찰 (계룡건설1)" xfId="4943"/>
    <cellStyle name="_인원계획표 _설화동월배전자입찰(계룡건설2)_지경-사리투찰 (계룡건설1)_포항4 일반지방 1공구실행new" xfId="4944"/>
    <cellStyle name="_인원계획표 _설화동월배전자입찰(계룡건설2)_지경-사리투찰 (계룡건설1)_포항4 일반지방 1공구실행new_국지도49호선(본덕-임곡)1공구 실행new" xfId="4945"/>
    <cellStyle name="_인원계획표 _설화동월배전자입찰(계룡건설2)_지경-사리투찰 (계룡건설1)_포항4 일반지방 1공구실행new_규암우회 투찰(대박)" xfId="4946"/>
    <cellStyle name="_인원계획표 _설화동월배전자입찰(계룡건설2)_지경-사리투찰 (계룡건설1)_포항4 일반지방 1공구실행new_북면-용대(1공구) 내역서" xfId="4947"/>
    <cellStyle name="_인원계획표 _설화동월배전자입찰(계룡건설2)_지경-사리투찰 (계룡건설1)_포항4 일반지방 1공구실행new_북면-용대(1공구) 투찰new" xfId="4948"/>
    <cellStyle name="_인원계획표 _설화동월배전자입찰(계룡건설2)_지경-사리투찰 (계룡건설1)_포항4 일반지방 1공구실행new_익산시 국도(황등-오산) 실행new" xfId="4949"/>
    <cellStyle name="_인원계획표 _설화동월배전자입찰(계룡건설2)_지경-사리투찰 (계룡건설1)_포항4 일반지방 1공구실행new_진천ic -금왕 투찰new" xfId="4950"/>
    <cellStyle name="_인원계획표 _설화동월배전자입찰(계룡건설2)_포항4 일반지방 1공구실행new" xfId="4951"/>
    <cellStyle name="_인원계획표 _설화동월배전자입찰(계룡건설2)_포항4 일반지방 1공구실행new_국지도49호선(본덕-임곡)1공구 실행new" xfId="4952"/>
    <cellStyle name="_인원계획표 _설화동월배전자입찰(계룡건설2)_포항4 일반지방 1공구실행new_규암우회 투찰(대박)" xfId="4953"/>
    <cellStyle name="_인원계획표 _설화동월배전자입찰(계룡건설2)_포항4 일반지방 1공구실행new_북면-용대(1공구) 내역서" xfId="4954"/>
    <cellStyle name="_인원계획표 _설화동월배전자입찰(계룡건설2)_포항4 일반지방 1공구실행new_북면-용대(1공구) 투찰new" xfId="4955"/>
    <cellStyle name="_인원계획표 _설화동월배전자입찰(계룡건설2)_포항4 일반지방 1공구실행new_익산시 국도(황등-오산) 실행new" xfId="4956"/>
    <cellStyle name="_인원계획표 _설화동월배전자입찰(계룡건설2)_포항4 일반지방 1공구실행new_진천ic -금왕 투찰new" xfId="4957"/>
    <cellStyle name="_인원계획표 _송학실행안" xfId="4958"/>
    <cellStyle name="_인원계획표 _송학실행안_4차공사내시변경" xfId="4959"/>
    <cellStyle name="_인원계획표 _송학실행안_경유세(건설기계)" xfId="4960"/>
    <cellStyle name="_인원계획표 _송학하수투찰" xfId="4961"/>
    <cellStyle name="_인원계획표 _송학하수투찰_4차공사내시변경" xfId="4962"/>
    <cellStyle name="_인원계획표 _송학하수투찰_경유세(건설기계)" xfId="4963"/>
    <cellStyle name="_인원계획표 _송학하수품의(설계넣고)" xfId="4964"/>
    <cellStyle name="_인원계획표 _송학하수품의(설계넣고)_4차공사내시변경" xfId="4965"/>
    <cellStyle name="_인원계획표 _송학하수품의(설계넣고)_경유세(건설기계)" xfId="4966"/>
    <cellStyle name="_인원계획표 _수원-가실행" xfId="4967"/>
    <cellStyle name="_인원계획표 _순천점내역서" xfId="4968"/>
    <cellStyle name="_인원계획표 _실행(1)" xfId="4969"/>
    <cellStyle name="_인원계획표 _실행예산서" xfId="32"/>
    <cellStyle name="_인원계획표 _실행예산서(3공구)" xfId="33"/>
    <cellStyle name="_인원계획표 _실행예산서(문산IC)" xfId="34"/>
    <cellStyle name="_인원계획표 _실행예산서(문산IC)_1" xfId="35"/>
    <cellStyle name="_인원계획표 _실행예산서(문산IC)_실행예산서" xfId="36"/>
    <cellStyle name="_인원계획표 _실행예산서(문산IC)_실행예산서(3공구)" xfId="37"/>
    <cellStyle name="_인원계획표 _실행예산서(문산IC)_실행예산서(문산IC)" xfId="38"/>
    <cellStyle name="_인원계획표 _운반일위대가" xfId="4970"/>
    <cellStyle name="_인원계획표 _을지로지차차도(01.06)" xfId="4971"/>
    <cellStyle name="_인원계획표 _을지로지차차도(01.06)_대연동1단지" xfId="4972"/>
    <cellStyle name="_인원계획표 _이행각서" xfId="4973"/>
    <cellStyle name="_인원계획표 _적격 " xfId="39"/>
    <cellStyle name="_인원계획표 _적격 _04028적산수량집계" xfId="4974"/>
    <cellStyle name="_인원계획표 _적격 _04-가실행(작업중)" xfId="4975"/>
    <cellStyle name="_인원계획표 _적격 _04-가실행(작업중1)" xfId="4976"/>
    <cellStyle name="_인원계획표 _적격 _1차 기성 내역서 0612023" xfId="4977"/>
    <cellStyle name="_인원계획표 _적격 _2004(노귀재)내역서(설계변경용)" xfId="4978"/>
    <cellStyle name="_인원계획표 _적격 _2004(노귀재)내역서(설계변경용)_4차공사내시변경" xfId="4979"/>
    <cellStyle name="_인원계획표 _적격 _2004(노귀재)내역서(설계변경용)_경유세(건설기계)" xfId="4980"/>
    <cellStyle name="_인원계획표 _적격 _2004(노귀재)설계변경내역서" xfId="4981"/>
    <cellStyle name="_인원계획표 _적격 _2004(노귀재)설계변경내역서_4차공사내시변경" xfId="4982"/>
    <cellStyle name="_인원계획표 _적격 _2004(노귀재)설계변경내역서_경유세(건설기계)" xfId="4983"/>
    <cellStyle name="_인원계획표 _적격 _2004노귀재)내역서-참고용" xfId="4984"/>
    <cellStyle name="_인원계획표 _적격 _2004노귀재)내역서-참고용_4차공사내시변경" xfId="4985"/>
    <cellStyle name="_인원계획표 _적격 _2004노귀재)내역서-참고용_경유세(건설기계)" xfId="4986"/>
    <cellStyle name="_인원계획표 _적격 _2004노귀재)설계변경내역서" xfId="4987"/>
    <cellStyle name="_인원계획표 _적격 _2004노귀재)설계변경내역서_4차공사내시변경" xfId="4988"/>
    <cellStyle name="_인원계획표 _적격 _2004노귀재)설계변경내역서_경유세(건설기계)" xfId="4989"/>
    <cellStyle name="_인원계획표 _적격 _3차네고견적(061017-1)" xfId="4990"/>
    <cellStyle name="_인원계획표 _적격 _4차공사내시변경" xfId="4991"/>
    <cellStyle name="_인원계획표 _적격 _hs 보령우회" xfId="4992"/>
    <cellStyle name="_인원계획표 _적격 _hs 중앙선 8(선산토건)" xfId="4993"/>
    <cellStyle name="_인원계획표 _적격 _kcc 안산2단계" xfId="4994"/>
    <cellStyle name="_인원계획표 _적격 _kcc 안산2단계_운반일위대가" xfId="4995"/>
    <cellStyle name="_인원계획표 _적격 _kcc 합덕 신례원 1" xfId="4996"/>
    <cellStyle name="_인원계획표 _적격 _kcc 합덕 신례원 1_운반일위대가" xfId="4997"/>
    <cellStyle name="_인원계획표 _적격 _KT견적요청" xfId="4998"/>
    <cellStyle name="_인원계획표 _적격 _ss 굴포천" xfId="4999"/>
    <cellStyle name="_인원계획표 _적격 _ss 굴포천_운반일위대가" xfId="5000"/>
    <cellStyle name="_인원계획표 _적격 _가실행" xfId="5001"/>
    <cellStyle name="_인원계획표 _적격 _건축내역서(가경)" xfId="5002"/>
    <cellStyle name="_인원계획표 _적격 _경유세(건설기계)" xfId="5003"/>
    <cellStyle name="_인원계획표 _적격 _광주평동실행" xfId="5004"/>
    <cellStyle name="_인원계획표 _적격 _광주평동실행_4차공사내시변경" xfId="5005"/>
    <cellStyle name="_인원계획표 _적격 _광주평동실행_경유세(건설기계)" xfId="5006"/>
    <cellStyle name="_인원계획표 _적격 _광주평동투찰" xfId="5007"/>
    <cellStyle name="_인원계획표 _적격 _광주평동품의1" xfId="5008"/>
    <cellStyle name="_인원계획표 _적격 _광주평동품의1_4차공사내시변경" xfId="5009"/>
    <cellStyle name="_인원계획표 _적격 _광주평동품의1_경유세(건설기계)" xfId="5010"/>
    <cellStyle name="_인원계획표 _적격 _기장하수실행1" xfId="5011"/>
    <cellStyle name="_인원계획표 _적격 _기장하수실행1_4차공사내시변경" xfId="5012"/>
    <cellStyle name="_인원계획표 _적격 _기장하수실행1_경유세(건설기계)" xfId="5013"/>
    <cellStyle name="_인원계획표 _적격 _대산가실행(shi)" xfId="5014"/>
    <cellStyle name="_인원계획표 _적격 _대산가실행(물산)" xfId="5015"/>
    <cellStyle name="_인원계획표 _적격 _문화센타" xfId="5016"/>
    <cellStyle name="_인원계획표 _적격 _부천소사점내역서" xfId="5017"/>
    <cellStyle name="_인원계획표 _적격 _비교표(시화,청주)" xfId="5018"/>
    <cellStyle name="_인원계획표 _적격 _비교표(청주가경점)" xfId="5019"/>
    <cellStyle name="_인원계획표 _적격 _송학실행안" xfId="5020"/>
    <cellStyle name="_인원계획표 _적격 _송학실행안_4차공사내시변경" xfId="5021"/>
    <cellStyle name="_인원계획표 _적격 _송학실행안_경유세(건설기계)" xfId="5022"/>
    <cellStyle name="_인원계획표 _적격 _송학하수투찰" xfId="5023"/>
    <cellStyle name="_인원계획표 _적격 _송학하수투찰_4차공사내시변경" xfId="5024"/>
    <cellStyle name="_인원계획표 _적격 _송학하수투찰_경유세(건설기계)" xfId="5025"/>
    <cellStyle name="_인원계획표 _적격 _송학하수품의(설계넣고)" xfId="5026"/>
    <cellStyle name="_인원계획표 _적격 _송학하수품의(설계넣고)_4차공사내시변경" xfId="5027"/>
    <cellStyle name="_인원계획표 _적격 _송학하수품의(설계넣고)_경유세(건설기계)" xfId="5028"/>
    <cellStyle name="_인원계획표 _적격 _수원-가실행" xfId="5029"/>
    <cellStyle name="_인원계획표 _적격 _순천점내역서" xfId="5030"/>
    <cellStyle name="_인원계획표 _적격 _실행예산서" xfId="40"/>
    <cellStyle name="_인원계획표 _적격 _실행예산서(3공구)" xfId="41"/>
    <cellStyle name="_인원계획표 _적격 _실행예산서(문산IC)" xfId="42"/>
    <cellStyle name="_인원계획표 _적격 _실행예산서(문산IC)_1" xfId="43"/>
    <cellStyle name="_인원계획표 _적격 _실행예산서(문산IC)_실행예산서" xfId="44"/>
    <cellStyle name="_인원계획표 _적격 _실행예산서(문산IC)_실행예산서(3공구)" xfId="45"/>
    <cellStyle name="_인원계획표 _적격 _실행예산서(문산IC)_실행예산서(문산IC)" xfId="46"/>
    <cellStyle name="_인원계획표 _적격 _운반일위대가" xfId="5031"/>
    <cellStyle name="_인원계획표 _적격 _전대-마성" xfId="5032"/>
    <cellStyle name="_인원계획표 _적격 _조0203(1000억이상)" xfId="5033"/>
    <cellStyle name="_인원계획표 _적격 _총괄내역표" xfId="5034"/>
    <cellStyle name="_인원계획표 _적격 _흥산-구룡" xfId="47"/>
    <cellStyle name="_인원계획표 _적격 _흥산-구룡_실행예산서" xfId="48"/>
    <cellStyle name="_인원계획표 _적격 _흥산-구룡_실행예산서(3공구)" xfId="49"/>
    <cellStyle name="_인원계획표 _적격 _흥산-구룡_실행예산서(문산IC)" xfId="50"/>
    <cellStyle name="_인원계획표 _전대-마성" xfId="5035"/>
    <cellStyle name="_인원계획표 _정읍∼완주간 1공구(투찰)" xfId="5036"/>
    <cellStyle name="_인원계획표 _정읍∼완주간 1공구(투찰)_실행(1)" xfId="5037"/>
    <cellStyle name="_인원계획표 _조0203(1000억이상)" xfId="5038"/>
    <cellStyle name="_인원계획표 _지경-사리 투찰(new)" xfId="5039"/>
    <cellStyle name="_인원계획표 _지경-사리 투찰(new)_지경-사리투찰 (계룡건설1)" xfId="5040"/>
    <cellStyle name="_인원계획표 _지경-사리 투찰(new)_지경-사리투찰 (계룡건설1)_포항4 일반지방 1공구실행new" xfId="5041"/>
    <cellStyle name="_인원계획표 _지경-사리 투찰(new)_지경-사리투찰 (계룡건설1)_포항4 일반지방 1공구실행new_국지도49호선(본덕-임곡)1공구 실행new" xfId="5042"/>
    <cellStyle name="_인원계획표 _지경-사리 투찰(new)_지경-사리투찰 (계룡건설1)_포항4 일반지방 1공구실행new_규암우회 투찰(대박)" xfId="5043"/>
    <cellStyle name="_인원계획표 _지경-사리 투찰(new)_지경-사리투찰 (계룡건설1)_포항4 일반지방 1공구실행new_북면-용대(1공구) 내역서" xfId="5044"/>
    <cellStyle name="_인원계획표 _지경-사리 투찰(new)_지경-사리투찰 (계룡건설1)_포항4 일반지방 1공구실행new_북면-용대(1공구) 투찰new" xfId="5045"/>
    <cellStyle name="_인원계획표 _지경-사리 투찰(new)_지경-사리투찰 (계룡건설1)_포항4 일반지방 1공구실행new_익산시 국도(황등-오산) 실행new" xfId="5046"/>
    <cellStyle name="_인원계획표 _지경-사리 투찰(new)_지경-사리투찰 (계룡건설1)_포항4 일반지방 1공구실행new_진천ic -금왕 투찰new" xfId="5047"/>
    <cellStyle name="_인원계획표 _지경-사리 투찰(new)_포항4 일반지방 1공구실행new" xfId="5048"/>
    <cellStyle name="_인원계획표 _지경-사리 투찰(new)_포항4 일반지방 1공구실행new_국지도49호선(본덕-임곡)1공구 실행new" xfId="5049"/>
    <cellStyle name="_인원계획표 _지경-사리 투찰(new)_포항4 일반지방 1공구실행new_규암우회 투찰(대박)" xfId="5050"/>
    <cellStyle name="_인원계획표 _지경-사리 투찰(new)_포항4 일반지방 1공구실행new_북면-용대(1공구) 내역서" xfId="5051"/>
    <cellStyle name="_인원계획표 _지경-사리 투찰(new)_포항4 일반지방 1공구실행new_북면-용대(1공구) 투찰new" xfId="5052"/>
    <cellStyle name="_인원계획표 _지경-사리 투찰(new)_포항4 일반지방 1공구실행new_익산시 국도(황등-오산) 실행new" xfId="5053"/>
    <cellStyle name="_인원계획표 _지경-사리 투찰(new)_포항4 일반지방 1공구실행new_진천ic -금왕 투찰new" xfId="5054"/>
    <cellStyle name="_인원계획표 _진월 공내역서" xfId="5055"/>
    <cellStyle name="_인원계획표 _진월 공내역서_서후-평은(투찰)" xfId="5056"/>
    <cellStyle name="_인원계획표 _진월 공내역서_서후-평은(투찰)_실행(1)" xfId="5057"/>
    <cellStyle name="_인원계획표 _진월 공내역서_서후-평은(투찰)_정읍∼완주간 1공구(투찰)" xfId="5058"/>
    <cellStyle name="_인원계획표 _진월 공내역서_서후-평은(투찰)_정읍∼완주간 1공구(투찰)_실행(1)" xfId="5059"/>
    <cellStyle name="_인원계획표 _진월 공내역서_실행(1)" xfId="5060"/>
    <cellStyle name="_인원계획표 _진월 공내역서_정읍∼완주간 1공구(투찰)" xfId="5061"/>
    <cellStyle name="_인원계획표 _진월 공내역서_정읍∼완주간 1공구(투찰)_실행(1)" xfId="5062"/>
    <cellStyle name="_인원계획표 _총괄내역표" xfId="5063"/>
    <cellStyle name="_인원계획표 _포기각서" xfId="5064"/>
    <cellStyle name="_인원계획표 _포항4 일반지방 1공구실행new" xfId="5065"/>
    <cellStyle name="_인원계획표 _포항4 일반지방 1공구실행new_국지도49호선(본덕-임곡)1공구 실행new" xfId="5066"/>
    <cellStyle name="_인원계획표 _포항4 일반지방 1공구실행new_규암우회 투찰(대박)" xfId="5067"/>
    <cellStyle name="_인원계획표 _포항4 일반지방 1공구실행new_북면-용대(1공구) 내역서" xfId="5068"/>
    <cellStyle name="_인원계획표 _포항4 일반지방 1공구실행new_북면-용대(1공구) 투찰new" xfId="5069"/>
    <cellStyle name="_인원계획표 _포항4 일반지방 1공구실행new_익산시 국도(황등-오산) 실행new" xfId="5070"/>
    <cellStyle name="_인원계획표 _포항4 일반지방 1공구실행new_진천ic -금왕 투찰new" xfId="5071"/>
    <cellStyle name="_인원계획표 _현설양식" xfId="5072"/>
    <cellStyle name="_인원계획표 _현장설명" xfId="5073"/>
    <cellStyle name="_인원계획표 _흥산-구룡" xfId="51"/>
    <cellStyle name="_인원계획표 _흥산-구룡_실행예산서" xfId="52"/>
    <cellStyle name="_인원계획표 _흥산-구룡_실행예산서(3공구)" xfId="53"/>
    <cellStyle name="_인원계획표 _흥산-구룡_실행예산서(문산IC)" xfId="54"/>
    <cellStyle name="_인천농협(견적)" xfId="10318"/>
    <cellStyle name="_인천준설" xfId="5074"/>
    <cellStyle name="_인테리어공사 발주계획서" xfId="5075"/>
    <cellStyle name="_인테리어발주 건축공사" xfId="5076"/>
    <cellStyle name="_일위(김천)" xfId="55"/>
    <cellStyle name="_일위(김천) 2" xfId="5077"/>
    <cellStyle name="_일위(포천)" xfId="56"/>
    <cellStyle name="_일위(포천) 2" xfId="5078"/>
    <cellStyle name="_일위대가" xfId="57"/>
    <cellStyle name="_일위대가_건축전체내역" xfId="5079"/>
    <cellStyle name="_일위대가목록" xfId="5080"/>
    <cellStyle name="_입찰" xfId="5081"/>
    <cellStyle name="_입찰갑지" xfId="5082"/>
    <cellStyle name="_입찰내역_남구청사 건립공사(건축분야)(건축공사)_" xfId="5083"/>
    <cellStyle name="_입찰내역_남구청사 건립공사(건축분야)(건축공사)__1" xfId="5084"/>
    <cellStyle name="_입찰표지" xfId="5085"/>
    <cellStyle name="_입찰표지 " xfId="58"/>
    <cellStyle name="_입찰표지 _04028적산수량집계" xfId="5086"/>
    <cellStyle name="_입찰표지 _04-가실행(작업중)" xfId="5087"/>
    <cellStyle name="_입찰표지 _04-가실행(작업중1)" xfId="5088"/>
    <cellStyle name="_입찰표지 _1차 기성 내역서 0612023" xfId="5089"/>
    <cellStyle name="_입찰표지 _2004(노귀재)내역서(설계변경용)" xfId="5090"/>
    <cellStyle name="_입찰표지 _2004(노귀재)내역서(설계변경용)_4차공사내시변경" xfId="5091"/>
    <cellStyle name="_입찰표지 _2004(노귀재)내역서(설계변경용)_경유세(건설기계)" xfId="5092"/>
    <cellStyle name="_입찰표지 _2004(노귀재)설계변경내역서" xfId="5093"/>
    <cellStyle name="_입찰표지 _2004(노귀재)설계변경내역서_4차공사내시변경" xfId="5094"/>
    <cellStyle name="_입찰표지 _2004(노귀재)설계변경내역서_경유세(건설기계)" xfId="5095"/>
    <cellStyle name="_입찰표지 _2004노귀재)내역서-참고용" xfId="5096"/>
    <cellStyle name="_입찰표지 _2004노귀재)내역서-참고용_4차공사내시변경" xfId="5097"/>
    <cellStyle name="_입찰표지 _2004노귀재)내역서-참고용_경유세(건설기계)" xfId="5098"/>
    <cellStyle name="_입찰표지 _2004노귀재)설계변경내역서" xfId="5099"/>
    <cellStyle name="_입찰표지 _2004노귀재)설계변경내역서_4차공사내시변경" xfId="5100"/>
    <cellStyle name="_입찰표지 _2004노귀재)설계변경내역서_경유세(건설기계)" xfId="5101"/>
    <cellStyle name="_입찰표지 _3차네고견적(061017-1)" xfId="5102"/>
    <cellStyle name="_입찰표지 _4차공사내시변경" xfId="5103"/>
    <cellStyle name="_입찰표지 _KT견적요청" xfId="5104"/>
    <cellStyle name="_입찰표지 _가실행" xfId="5105"/>
    <cellStyle name="_입찰표지 _거제U-2(3차)" xfId="5106"/>
    <cellStyle name="_입찰표지 _거제U-2(3차)_거제U-2(3차)" xfId="5107"/>
    <cellStyle name="_입찰표지 _거제U-2(3차)_거제U-2(3차)_서후-평은(투찰)" xfId="5108"/>
    <cellStyle name="_입찰표지 _거제U-2(3차)_거제U-2(3차)_서후-평은(투찰)_실행(1)" xfId="5109"/>
    <cellStyle name="_입찰표지 _거제U-2(3차)_거제U-2(3차)_서후-평은(투찰)_정읍∼완주간 1공구(투찰)" xfId="5110"/>
    <cellStyle name="_입찰표지 _거제U-2(3차)_거제U-2(3차)_서후-평은(투찰)_정읍∼완주간 1공구(투찰)_실행(1)" xfId="5111"/>
    <cellStyle name="_입찰표지 _거제U-2(3차)_거제U-2(3차)_실행(1)" xfId="5112"/>
    <cellStyle name="_입찰표지 _거제U-2(3차)_거제U-2(3차)_정읍∼완주간 1공구(투찰)" xfId="5113"/>
    <cellStyle name="_입찰표지 _거제U-2(3차)_거제U-2(3차)_정읍∼완주간 1공구(투찰)_실행(1)" xfId="5114"/>
    <cellStyle name="_입찰표지 _거제U-2(3차)_서후-평은(투찰)" xfId="5115"/>
    <cellStyle name="_입찰표지 _거제U-2(3차)_서후-평은(투찰)_실행(1)" xfId="5116"/>
    <cellStyle name="_입찰표지 _거제U-2(3차)_서후-평은(투찰)_정읍∼완주간 1공구(투찰)" xfId="5117"/>
    <cellStyle name="_입찰표지 _거제U-2(3차)_서후-평은(투찰)_정읍∼완주간 1공구(투찰)_실행(1)" xfId="5118"/>
    <cellStyle name="_입찰표지 _거제U-2(3차)_실행(1)" xfId="5119"/>
    <cellStyle name="_입찰표지 _거제U-2(3차)_정읍∼완주간 1공구(투찰)" xfId="5120"/>
    <cellStyle name="_입찰표지 _거제U-2(3차)_정읍∼완주간 1공구(투찰)_실행(1)" xfId="5121"/>
    <cellStyle name="_입찰표지 _건축내역서(가경)" xfId="5122"/>
    <cellStyle name="_입찰표지 _검암2차사전공사(본사검토) " xfId="5123"/>
    <cellStyle name="_입찰표지 _검암2차사전공사(본사검토) _1차 기성 내역서 0612023" xfId="5124"/>
    <cellStyle name="_입찰표지 _검암2차사전공사(본사검토) _3차네고견적(061017-1)" xfId="5125"/>
    <cellStyle name="_입찰표지 _검암2차사전공사(본사검토) _문화센타" xfId="5126"/>
    <cellStyle name="_입찰표지 _검암2차사전공사(본사검토) _총괄내역표" xfId="5127"/>
    <cellStyle name="_입찰표지 _경유세(건설기계)" xfId="5128"/>
    <cellStyle name="_입찰표지 _광주평동실행" xfId="5129"/>
    <cellStyle name="_입찰표지 _광주평동실행_4차공사내시변경" xfId="5130"/>
    <cellStyle name="_입찰표지 _광주평동실행_경유세(건설기계)" xfId="5131"/>
    <cellStyle name="_입찰표지 _광주평동투찰" xfId="5132"/>
    <cellStyle name="_입찰표지 _광주평동품의1" xfId="5133"/>
    <cellStyle name="_입찰표지 _광주평동품의1_4차공사내시변경" xfId="5134"/>
    <cellStyle name="_입찰표지 _광주평동품의1_경유세(건설기계)" xfId="5135"/>
    <cellStyle name="_입찰표지 _기장하수실행1" xfId="5136"/>
    <cellStyle name="_입찰표지 _기장하수실행1_4차공사내시변경" xfId="5137"/>
    <cellStyle name="_입찰표지 _기장하수실행1_경유세(건설기계)" xfId="5138"/>
    <cellStyle name="_입찰표지 _내역" xfId="5139"/>
    <cellStyle name="_입찰표지 _내역_대연동1단지" xfId="5140"/>
    <cellStyle name="_입찰표지 _대연동1단지" xfId="5141"/>
    <cellStyle name="_입찰표지 _문화센타" xfId="5142"/>
    <cellStyle name="_입찰표지 _부천소사점내역서" xfId="5143"/>
    <cellStyle name="_입찰표지 _비교표(시화,청주)" xfId="5144"/>
    <cellStyle name="_입찰표지 _비교표(청주가경점)" xfId="5145"/>
    <cellStyle name="_입찰표지 _사전공사(토목본사검토) " xfId="5146"/>
    <cellStyle name="_입찰표지 _사전공사(토목본사검토) _1차 기성 내역서 0612023" xfId="5147"/>
    <cellStyle name="_입찰표지 _사전공사(토목본사검토) _3차네고견적(061017-1)" xfId="5148"/>
    <cellStyle name="_입찰표지 _사전공사(토목본사검토) _문화센타" xfId="5149"/>
    <cellStyle name="_입찰표지 _서후-평은(투찰)" xfId="5150"/>
    <cellStyle name="_입찰표지 _서후-평은(투찰)_실행(1)" xfId="5151"/>
    <cellStyle name="_입찰표지 _서후-평은(투찰)_정읍∼완주간 1공구(투찰)" xfId="5152"/>
    <cellStyle name="_입찰표지 _서후-평은(투찰)_정읍∼완주간 1공구(투찰)_실행(1)" xfId="5153"/>
    <cellStyle name="_입찰표지 _송학실행안" xfId="5154"/>
    <cellStyle name="_입찰표지 _송학실행안_4차공사내시변경" xfId="5155"/>
    <cellStyle name="_입찰표지 _송학실행안_경유세(건설기계)" xfId="5156"/>
    <cellStyle name="_입찰표지 _송학하수투찰" xfId="5157"/>
    <cellStyle name="_입찰표지 _송학하수투찰_4차공사내시변경" xfId="5158"/>
    <cellStyle name="_입찰표지 _송학하수투찰_경유세(건설기계)" xfId="5159"/>
    <cellStyle name="_입찰표지 _송학하수품의(설계넣고)" xfId="5160"/>
    <cellStyle name="_입찰표지 _송학하수품의(설계넣고)_4차공사내시변경" xfId="5161"/>
    <cellStyle name="_입찰표지 _송학하수품의(설계넣고)_경유세(건설기계)" xfId="5162"/>
    <cellStyle name="_입찰표지 _수원-가실행" xfId="5163"/>
    <cellStyle name="_입찰표지 _순천점내역서" xfId="5164"/>
    <cellStyle name="_입찰표지 _실행(1)" xfId="5165"/>
    <cellStyle name="_입찰표지 _실행예산서" xfId="59"/>
    <cellStyle name="_입찰표지 _실행예산서(3공구)" xfId="60"/>
    <cellStyle name="_입찰표지 _실행예산서(문산IC)" xfId="61"/>
    <cellStyle name="_입찰표지 _실행예산서(문산IC)_1" xfId="62"/>
    <cellStyle name="_입찰표지 _실행예산서(문산IC)_실행예산서" xfId="63"/>
    <cellStyle name="_입찰표지 _실행예산서(문산IC)_실행예산서(3공구)" xfId="64"/>
    <cellStyle name="_입찰표지 _실행예산서(문산IC)_실행예산서(문산IC)" xfId="65"/>
    <cellStyle name="_입찰표지 _을지로지차차도(01.06)" xfId="5166"/>
    <cellStyle name="_입찰표지 _을지로지차차도(01.06)_대연동1단지" xfId="5167"/>
    <cellStyle name="_입찰표지 _이행각서" xfId="5168"/>
    <cellStyle name="_입찰표지 _정읍∼완주간 1공구(투찰)" xfId="5169"/>
    <cellStyle name="_입찰표지 _정읍∼완주간 1공구(투찰)_실행(1)" xfId="5170"/>
    <cellStyle name="_입찰표지 _진월 공내역서" xfId="5171"/>
    <cellStyle name="_입찰표지 _진월 공내역서_서후-평은(투찰)" xfId="5172"/>
    <cellStyle name="_입찰표지 _진월 공내역서_서후-평은(투찰)_실행(1)" xfId="5173"/>
    <cellStyle name="_입찰표지 _진월 공내역서_서후-평은(투찰)_정읍∼완주간 1공구(투찰)" xfId="5174"/>
    <cellStyle name="_입찰표지 _진월 공내역서_서후-평은(투찰)_정읍∼완주간 1공구(투찰)_실행(1)" xfId="5175"/>
    <cellStyle name="_입찰표지 _진월 공내역서_실행(1)" xfId="5176"/>
    <cellStyle name="_입찰표지 _진월 공내역서_정읍∼완주간 1공구(투찰)" xfId="5177"/>
    <cellStyle name="_입찰표지 _진월 공내역서_정읍∼완주간 1공구(투찰)_실행(1)" xfId="5178"/>
    <cellStyle name="_입찰표지 _총괄내역표" xfId="5179"/>
    <cellStyle name="_입찰표지 _포기각서" xfId="5180"/>
    <cellStyle name="_입찰표지 _현설양식" xfId="5181"/>
    <cellStyle name="_입찰표지 _현장설명" xfId="5182"/>
    <cellStyle name="_입찰표지 _흥산-구룡" xfId="66"/>
    <cellStyle name="_입찰표지 _흥산-구룡_실행예산서" xfId="67"/>
    <cellStyle name="_입찰표지 _흥산-구룡_실행예산서(3공구)" xfId="68"/>
    <cellStyle name="_입찰표지 _흥산-구룡_실행예산서(문산IC)" xfId="69"/>
    <cellStyle name="_입찰품의" xfId="3477"/>
    <cellStyle name="_입찰품의(HANG LUNG)" xfId="3478"/>
    <cellStyle name="_입찰품의(HANG LUNG-Rev1)" xfId="3479"/>
    <cellStyle name="_입찰품의(KIL)" xfId="3480"/>
    <cellStyle name="_자동제어공사" xfId="10319"/>
    <cellStyle name="_자동제어판넬내역" xfId="5183"/>
    <cellStyle name="_자료01-공통가설" xfId="5184"/>
    <cellStyle name="_자료03-대안수량조정실행대비표" xfId="5185"/>
    <cellStyle name="_자료06-토목공사" xfId="5186"/>
    <cellStyle name="_자이마트견적서1210(라온)" xfId="3481"/>
    <cellStyle name="_자이마트견적서1210(라온) 2" xfId="5187"/>
    <cellStyle name="_자재단가의뢰" xfId="5188"/>
    <cellStyle name="_작업01-조경공사0709" xfId="5189"/>
    <cellStyle name="_작업내역(전기,통신)" xfId="5190"/>
    <cellStyle name="_장지도급(공종분개)-결재용" xfId="5191"/>
    <cellStyle name="_장현중(내역서+개요)" xfId="5192"/>
    <cellStyle name="_적격 " xfId="70"/>
    <cellStyle name="_적격 _04028적산수량집계" xfId="5193"/>
    <cellStyle name="_적격 _04-가실행(작업중)" xfId="5194"/>
    <cellStyle name="_적격 _04-가실행(작업중1)" xfId="5195"/>
    <cellStyle name="_적격 _1차 기성 내역서 0612023" xfId="5196"/>
    <cellStyle name="_적격 _2004(노귀재)내역서(설계변경용)" xfId="5197"/>
    <cellStyle name="_적격 _2004(노귀재)내역서(설계변경용)_4차공사내시변경" xfId="5198"/>
    <cellStyle name="_적격 _2004(노귀재)내역서(설계변경용)_경유세(건설기계)" xfId="5199"/>
    <cellStyle name="_적격 _2004(노귀재)설계변경내역서" xfId="5200"/>
    <cellStyle name="_적격 _2004(노귀재)설계변경내역서_4차공사내시변경" xfId="5201"/>
    <cellStyle name="_적격 _2004(노귀재)설계변경내역서_경유세(건설기계)" xfId="5202"/>
    <cellStyle name="_적격 _2004노귀재)내역서-참고용" xfId="5203"/>
    <cellStyle name="_적격 _2004노귀재)내역서-참고용_4차공사내시변경" xfId="5204"/>
    <cellStyle name="_적격 _2004노귀재)내역서-참고용_경유세(건설기계)" xfId="5205"/>
    <cellStyle name="_적격 _2004노귀재)설계변경내역서" xfId="5206"/>
    <cellStyle name="_적격 _2004노귀재)설계변경내역서_4차공사내시변경" xfId="5207"/>
    <cellStyle name="_적격 _2004노귀재)설계변경내역서_경유세(건설기계)" xfId="5208"/>
    <cellStyle name="_적격 _3차네고견적(061017-1)" xfId="5209"/>
    <cellStyle name="_적격 _4차공사내시변경" xfId="5210"/>
    <cellStyle name="_적격 _KT견적요청" xfId="5211"/>
    <cellStyle name="_적격 _가실행" xfId="5212"/>
    <cellStyle name="_적격 _건축내역서(가경)" xfId="5213"/>
    <cellStyle name="_적격 _경유세(건설기계)" xfId="5214"/>
    <cellStyle name="_적격 _광주평동실행" xfId="5215"/>
    <cellStyle name="_적격 _광주평동실행_4차공사내시변경" xfId="5216"/>
    <cellStyle name="_적격 _광주평동실행_경유세(건설기계)" xfId="5217"/>
    <cellStyle name="_적격 _광주평동투찰" xfId="5218"/>
    <cellStyle name="_적격 _광주평동품의1" xfId="5219"/>
    <cellStyle name="_적격 _광주평동품의1_4차공사내시변경" xfId="5220"/>
    <cellStyle name="_적격 _광주평동품의1_경유세(건설기계)" xfId="5221"/>
    <cellStyle name="_적격 _기장하수실행1" xfId="5222"/>
    <cellStyle name="_적격 _기장하수실행1_4차공사내시변경" xfId="5223"/>
    <cellStyle name="_적격 _기장하수실행1_경유세(건설기계)" xfId="5224"/>
    <cellStyle name="_적격 _문화센타" xfId="5225"/>
    <cellStyle name="_적격 _부천소사점내역서" xfId="5226"/>
    <cellStyle name="_적격 _비교표(시화,청주)" xfId="5227"/>
    <cellStyle name="_적격 _비교표(청주가경점)" xfId="5228"/>
    <cellStyle name="_적격 _송학실행안" xfId="5229"/>
    <cellStyle name="_적격 _송학실행안_4차공사내시변경" xfId="5230"/>
    <cellStyle name="_적격 _송학실행안_경유세(건설기계)" xfId="5231"/>
    <cellStyle name="_적격 _송학하수투찰" xfId="5232"/>
    <cellStyle name="_적격 _송학하수투찰_4차공사내시변경" xfId="5233"/>
    <cellStyle name="_적격 _송학하수투찰_경유세(건설기계)" xfId="5234"/>
    <cellStyle name="_적격 _송학하수품의(설계넣고)" xfId="5235"/>
    <cellStyle name="_적격 _송학하수품의(설계넣고)_4차공사내시변경" xfId="5236"/>
    <cellStyle name="_적격 _송학하수품의(설계넣고)_경유세(건설기계)" xfId="5237"/>
    <cellStyle name="_적격 _수원-가실행" xfId="5238"/>
    <cellStyle name="_적격 _순천점내역서" xfId="5239"/>
    <cellStyle name="_적격 _실행예산서" xfId="71"/>
    <cellStyle name="_적격 _실행예산서(3공구)" xfId="72"/>
    <cellStyle name="_적격 _실행예산서(문산IC)" xfId="73"/>
    <cellStyle name="_적격 _실행예산서(문산IC)_1" xfId="74"/>
    <cellStyle name="_적격 _실행예산서(문산IC)_실행예산서" xfId="75"/>
    <cellStyle name="_적격 _실행예산서(문산IC)_실행예산서(3공구)" xfId="76"/>
    <cellStyle name="_적격 _실행예산서(문산IC)_실행예산서(문산IC)" xfId="77"/>
    <cellStyle name="_적격 _집행갑지 " xfId="78"/>
    <cellStyle name="_적격 _집행갑지 _1차 기성 내역서 0612023" xfId="5240"/>
    <cellStyle name="_적격 _집행갑지 _2004(노귀재)내역서(설계변경용)" xfId="5241"/>
    <cellStyle name="_적격 _집행갑지 _2004(노귀재)내역서(설계변경용)_4차공사내시변경" xfId="5242"/>
    <cellStyle name="_적격 _집행갑지 _2004(노귀재)내역서(설계변경용)_경유세(건설기계)" xfId="5243"/>
    <cellStyle name="_적격 _집행갑지 _2004(노귀재)설계변경내역서" xfId="5244"/>
    <cellStyle name="_적격 _집행갑지 _2004(노귀재)설계변경내역서_4차공사내시변경" xfId="5245"/>
    <cellStyle name="_적격 _집행갑지 _2004(노귀재)설계변경내역서_경유세(건설기계)" xfId="5246"/>
    <cellStyle name="_적격 _집행갑지 _2004노귀재)내역서-참고용" xfId="5247"/>
    <cellStyle name="_적격 _집행갑지 _2004노귀재)내역서-참고용_4차공사내시변경" xfId="5248"/>
    <cellStyle name="_적격 _집행갑지 _2004노귀재)내역서-참고용_경유세(건설기계)" xfId="5249"/>
    <cellStyle name="_적격 _집행갑지 _2004노귀재)설계변경내역서" xfId="5250"/>
    <cellStyle name="_적격 _집행갑지 _2004노귀재)설계변경내역서_4차공사내시변경" xfId="5251"/>
    <cellStyle name="_적격 _집행갑지 _2004노귀재)설계변경내역서_경유세(건설기계)" xfId="5252"/>
    <cellStyle name="_적격 _집행갑지 _3차네고견적(061017-1)" xfId="5253"/>
    <cellStyle name="_적격 _집행갑지 _4차공사내시변경" xfId="5254"/>
    <cellStyle name="_적격 _집행갑지 _건축내역서(가경)" xfId="5255"/>
    <cellStyle name="_적격 _집행갑지 _경유세(건설기계)" xfId="5256"/>
    <cellStyle name="_적격 _집행갑지 _광주평동실행" xfId="5257"/>
    <cellStyle name="_적격 _집행갑지 _광주평동실행_4차공사내시변경" xfId="5258"/>
    <cellStyle name="_적격 _집행갑지 _광주평동실행_경유세(건설기계)" xfId="5259"/>
    <cellStyle name="_적격 _집행갑지 _광주평동투찰" xfId="5260"/>
    <cellStyle name="_적격 _집행갑지 _광주평동품의1" xfId="5261"/>
    <cellStyle name="_적격 _집행갑지 _광주평동품의1_4차공사내시변경" xfId="5262"/>
    <cellStyle name="_적격 _집행갑지 _광주평동품의1_경유세(건설기계)" xfId="5263"/>
    <cellStyle name="_적격 _집행갑지 _기장하수실행1" xfId="5264"/>
    <cellStyle name="_적격 _집행갑지 _기장하수실행1_4차공사내시변경" xfId="5265"/>
    <cellStyle name="_적격 _집행갑지 _기장하수실행1_경유세(건설기계)" xfId="5266"/>
    <cellStyle name="_적격 _집행갑지 _문화센타" xfId="5267"/>
    <cellStyle name="_적격 _집행갑지 _부천소사점내역서" xfId="5268"/>
    <cellStyle name="_적격 _집행갑지 _비교표(시화,청주)" xfId="5269"/>
    <cellStyle name="_적격 _집행갑지 _비교표(청주가경점)" xfId="5270"/>
    <cellStyle name="_적격 _집행갑지 _송학실행안" xfId="5271"/>
    <cellStyle name="_적격 _집행갑지 _송학실행안_4차공사내시변경" xfId="5272"/>
    <cellStyle name="_적격 _집행갑지 _송학실행안_경유세(건설기계)" xfId="5273"/>
    <cellStyle name="_적격 _집행갑지 _송학하수투찰" xfId="5274"/>
    <cellStyle name="_적격 _집행갑지 _송학하수투찰_4차공사내시변경" xfId="5275"/>
    <cellStyle name="_적격 _집행갑지 _송학하수투찰_경유세(건설기계)" xfId="5276"/>
    <cellStyle name="_적격 _집행갑지 _송학하수품의(설계넣고)" xfId="5277"/>
    <cellStyle name="_적격 _집행갑지 _송학하수품의(설계넣고)_4차공사내시변경" xfId="5278"/>
    <cellStyle name="_적격 _집행갑지 _송학하수품의(설계넣고)_경유세(건설기계)" xfId="5279"/>
    <cellStyle name="_적격 _집행갑지 _순천점내역서" xfId="5280"/>
    <cellStyle name="_적격 _집행갑지 _실행예산서" xfId="79"/>
    <cellStyle name="_적격 _집행갑지 _실행예산서(3공구)" xfId="80"/>
    <cellStyle name="_적격 _집행갑지 _실행예산서(문산IC)" xfId="81"/>
    <cellStyle name="_적격 _집행갑지 _실행예산서(문산IC)_1" xfId="82"/>
    <cellStyle name="_적격 _집행갑지 _실행예산서(문산IC)_실행예산서" xfId="83"/>
    <cellStyle name="_적격 _집행갑지 _실행예산서(문산IC)_실행예산서(3공구)" xfId="84"/>
    <cellStyle name="_적격 _집행갑지 _실행예산서(문산IC)_실행예산서(문산IC)" xfId="85"/>
    <cellStyle name="_적격 _집행갑지 _흥산-구룡" xfId="86"/>
    <cellStyle name="_적격 _집행갑지 _흥산-구룡_실행예산서" xfId="87"/>
    <cellStyle name="_적격 _집행갑지 _흥산-구룡_실행예산서(3공구)" xfId="88"/>
    <cellStyle name="_적격 _집행갑지 _흥산-구룡_실행예산서(문산IC)" xfId="89"/>
    <cellStyle name="_적격 _흥산-구룡" xfId="90"/>
    <cellStyle name="_적격 _흥산-구룡_실행예산서" xfId="91"/>
    <cellStyle name="_적격 _흥산-구룡_실행예산서(3공구)" xfId="92"/>
    <cellStyle name="_적격 _흥산-구룡_실행예산서(문산IC)" xfId="93"/>
    <cellStyle name="_적격(화산) " xfId="94"/>
    <cellStyle name="_적격(화산) _04028적산수량집계" xfId="5281"/>
    <cellStyle name="_적격(화산) _04-가실행(작업중)" xfId="5282"/>
    <cellStyle name="_적격(화산) _04-가실행(작업중1)" xfId="5283"/>
    <cellStyle name="_적격(화산) _1차 기성 내역서 0612023" xfId="5284"/>
    <cellStyle name="_적격(화산) _2004(노귀재)내역서(설계변경용)" xfId="5285"/>
    <cellStyle name="_적격(화산) _2004(노귀재)내역서(설계변경용)_4차공사내시변경" xfId="5286"/>
    <cellStyle name="_적격(화산) _2004(노귀재)내역서(설계변경용)_경유세(건설기계)" xfId="5287"/>
    <cellStyle name="_적격(화산) _2004(노귀재)설계변경내역서" xfId="5288"/>
    <cellStyle name="_적격(화산) _2004(노귀재)설계변경내역서_4차공사내시변경" xfId="5289"/>
    <cellStyle name="_적격(화산) _2004(노귀재)설계변경내역서_경유세(건설기계)" xfId="5290"/>
    <cellStyle name="_적격(화산) _2004노귀재)내역서-참고용" xfId="5291"/>
    <cellStyle name="_적격(화산) _2004노귀재)내역서-참고용_4차공사내시변경" xfId="5292"/>
    <cellStyle name="_적격(화산) _2004노귀재)내역서-참고용_경유세(건설기계)" xfId="5293"/>
    <cellStyle name="_적격(화산) _2004노귀재)설계변경내역서" xfId="5294"/>
    <cellStyle name="_적격(화산) _2004노귀재)설계변경내역서_4차공사내시변경" xfId="5295"/>
    <cellStyle name="_적격(화산) _2004노귀재)설계변경내역서_경유세(건설기계)" xfId="5296"/>
    <cellStyle name="_적격(화산) _3차네고견적(061017-1)" xfId="5297"/>
    <cellStyle name="_적격(화산) _4차공사내시변경" xfId="5298"/>
    <cellStyle name="_적격(화산) _KT견적요청" xfId="5299"/>
    <cellStyle name="_적격(화산) _가실행" xfId="5300"/>
    <cellStyle name="_적격(화산) _거제U-2(3차)" xfId="5301"/>
    <cellStyle name="_적격(화산) _거제U-2(3차)_거제U-2(3차)" xfId="5302"/>
    <cellStyle name="_적격(화산) _거제U-2(3차)_거제U-2(3차)_서후-평은(투찰)" xfId="5303"/>
    <cellStyle name="_적격(화산) _거제U-2(3차)_거제U-2(3차)_서후-평은(투찰)_실행(1)" xfId="5304"/>
    <cellStyle name="_적격(화산) _거제U-2(3차)_거제U-2(3차)_서후-평은(투찰)_정읍∼완주간 1공구(투찰)" xfId="5305"/>
    <cellStyle name="_적격(화산) _거제U-2(3차)_거제U-2(3차)_서후-평은(투찰)_정읍∼완주간 1공구(투찰)_실행(1)" xfId="5306"/>
    <cellStyle name="_적격(화산) _거제U-2(3차)_거제U-2(3차)_실행(1)" xfId="5307"/>
    <cellStyle name="_적격(화산) _거제U-2(3차)_거제U-2(3차)_정읍∼완주간 1공구(투찰)" xfId="5308"/>
    <cellStyle name="_적격(화산) _거제U-2(3차)_거제U-2(3차)_정읍∼완주간 1공구(투찰)_실행(1)" xfId="5309"/>
    <cellStyle name="_적격(화산) _거제U-2(3차)_서후-평은(투찰)" xfId="5310"/>
    <cellStyle name="_적격(화산) _거제U-2(3차)_서후-평은(투찰)_실행(1)" xfId="5311"/>
    <cellStyle name="_적격(화산) _거제U-2(3차)_서후-평은(투찰)_정읍∼완주간 1공구(투찰)" xfId="5312"/>
    <cellStyle name="_적격(화산) _거제U-2(3차)_서후-평은(투찰)_정읍∼완주간 1공구(투찰)_실행(1)" xfId="5313"/>
    <cellStyle name="_적격(화산) _거제U-2(3차)_실행(1)" xfId="5314"/>
    <cellStyle name="_적격(화산) _거제U-2(3차)_정읍∼완주간 1공구(투찰)" xfId="5315"/>
    <cellStyle name="_적격(화산) _거제U-2(3차)_정읍∼완주간 1공구(투찰)_실행(1)" xfId="5316"/>
    <cellStyle name="_적격(화산) _건축내역서(가경)" xfId="5317"/>
    <cellStyle name="_적격(화산) _검암2차사전공사(본사검토) " xfId="5318"/>
    <cellStyle name="_적격(화산) _검암2차사전공사(본사검토) _1차 기성 내역서 0612023" xfId="5319"/>
    <cellStyle name="_적격(화산) _검암2차사전공사(본사검토) _3차네고견적(061017-1)" xfId="5320"/>
    <cellStyle name="_적격(화산) _검암2차사전공사(본사검토) _문화센타" xfId="5321"/>
    <cellStyle name="_적격(화산) _경유세(건설기계)" xfId="5322"/>
    <cellStyle name="_적격(화산) _광주평동실행" xfId="5323"/>
    <cellStyle name="_적격(화산) _광주평동실행_4차공사내시변경" xfId="5324"/>
    <cellStyle name="_적격(화산) _광주평동실행_경유세(건설기계)" xfId="5325"/>
    <cellStyle name="_적격(화산) _광주평동투찰" xfId="5326"/>
    <cellStyle name="_적격(화산) _광주평동품의1" xfId="5327"/>
    <cellStyle name="_적격(화산) _광주평동품의1_4차공사내시변경" xfId="5328"/>
    <cellStyle name="_적격(화산) _광주평동품의1_경유세(건설기계)" xfId="5329"/>
    <cellStyle name="_적격(화산) _기장하수실행1" xfId="5330"/>
    <cellStyle name="_적격(화산) _기장하수실행1_4차공사내시변경" xfId="5331"/>
    <cellStyle name="_적격(화산) _기장하수실행1_경유세(건설기계)" xfId="5332"/>
    <cellStyle name="_적격(화산) _내역" xfId="5333"/>
    <cellStyle name="_적격(화산) _내역_대연동1단지" xfId="5334"/>
    <cellStyle name="_적격(화산) _대연동1단지" xfId="5335"/>
    <cellStyle name="_적격(화산) _문화센타" xfId="5336"/>
    <cellStyle name="_적격(화산) _부천소사점내역서" xfId="5337"/>
    <cellStyle name="_적격(화산) _비교표(시화,청주)" xfId="5338"/>
    <cellStyle name="_적격(화산) _비교표(청주가경점)" xfId="5339"/>
    <cellStyle name="_적격(화산) _사전공사(토목본사검토) " xfId="5340"/>
    <cellStyle name="_적격(화산) _사전공사(토목본사검토) _1차 기성 내역서 0612023" xfId="5341"/>
    <cellStyle name="_적격(화산) _사전공사(토목본사검토) _3차네고견적(061017-1)" xfId="5342"/>
    <cellStyle name="_적격(화산) _사전공사(토목본사검토) _문화센타" xfId="5343"/>
    <cellStyle name="_적격(화산) _서후-평은(투찰)" xfId="5344"/>
    <cellStyle name="_적격(화산) _서후-평은(투찰)_실행(1)" xfId="5345"/>
    <cellStyle name="_적격(화산) _서후-평은(투찰)_정읍∼완주간 1공구(투찰)" xfId="5346"/>
    <cellStyle name="_적격(화산) _서후-평은(투찰)_정읍∼완주간 1공구(투찰)_실행(1)" xfId="5347"/>
    <cellStyle name="_적격(화산) _송학실행안" xfId="5348"/>
    <cellStyle name="_적격(화산) _송학실행안_4차공사내시변경" xfId="5349"/>
    <cellStyle name="_적격(화산) _송학실행안_경유세(건설기계)" xfId="5350"/>
    <cellStyle name="_적격(화산) _송학하수투찰" xfId="5351"/>
    <cellStyle name="_적격(화산) _송학하수투찰_4차공사내시변경" xfId="5352"/>
    <cellStyle name="_적격(화산) _송학하수투찰_경유세(건설기계)" xfId="5353"/>
    <cellStyle name="_적격(화산) _송학하수품의(설계넣고)" xfId="5354"/>
    <cellStyle name="_적격(화산) _송학하수품의(설계넣고)_4차공사내시변경" xfId="5355"/>
    <cellStyle name="_적격(화산) _송학하수품의(설계넣고)_경유세(건설기계)" xfId="5356"/>
    <cellStyle name="_적격(화산) _수원-가실행" xfId="5357"/>
    <cellStyle name="_적격(화산) _순천점내역서" xfId="5358"/>
    <cellStyle name="_적격(화산) _실행(1)" xfId="5359"/>
    <cellStyle name="_적격(화산) _실행예산서" xfId="95"/>
    <cellStyle name="_적격(화산) _실행예산서(3공구)" xfId="96"/>
    <cellStyle name="_적격(화산) _실행예산서(문산IC)" xfId="97"/>
    <cellStyle name="_적격(화산) _실행예산서(문산IC)_1" xfId="98"/>
    <cellStyle name="_적격(화산) _실행예산서(문산IC)_실행예산서" xfId="99"/>
    <cellStyle name="_적격(화산) _실행예산서(문산IC)_실행예산서(3공구)" xfId="100"/>
    <cellStyle name="_적격(화산) _실행예산서(문산IC)_실행예산서(문산IC)" xfId="101"/>
    <cellStyle name="_적격(화산) _을지로지차차도(01.06)" xfId="5360"/>
    <cellStyle name="_적격(화산) _을지로지차차도(01.06)_대연동1단지" xfId="5361"/>
    <cellStyle name="_적격(화산) _이행각서" xfId="5362"/>
    <cellStyle name="_적격(화산) _정읍∼완주간 1공구(투찰)" xfId="5363"/>
    <cellStyle name="_적격(화산) _정읍∼완주간 1공구(투찰)_실행(1)" xfId="5364"/>
    <cellStyle name="_적격(화산) _진월 공내역서" xfId="5365"/>
    <cellStyle name="_적격(화산) _진월 공내역서_서후-평은(투찰)" xfId="5366"/>
    <cellStyle name="_적격(화산) _진월 공내역서_서후-평은(투찰)_실행(1)" xfId="5367"/>
    <cellStyle name="_적격(화산) _진월 공내역서_서후-평은(투찰)_정읍∼완주간 1공구(투찰)" xfId="5368"/>
    <cellStyle name="_적격(화산) _진월 공내역서_서후-평은(투찰)_정읍∼완주간 1공구(투찰)_실행(1)" xfId="5369"/>
    <cellStyle name="_적격(화산) _진월 공내역서_실행(1)" xfId="5370"/>
    <cellStyle name="_적격(화산) _진월 공내역서_정읍∼완주간 1공구(투찰)" xfId="5371"/>
    <cellStyle name="_적격(화산) _진월 공내역서_정읍∼완주간 1공구(투찰)_실행(1)" xfId="5372"/>
    <cellStyle name="_적격(화산) _포기각서" xfId="5373"/>
    <cellStyle name="_적격(화산) _현설양식" xfId="5374"/>
    <cellStyle name="_적격(화산) _현장설명" xfId="5375"/>
    <cellStyle name="_적격(화산) _흥산-구룡" xfId="102"/>
    <cellStyle name="_적격(화산) _흥산-구룡_실행예산서" xfId="103"/>
    <cellStyle name="_적격(화산) _흥산-구룡_실행예산서(3공구)" xfId="104"/>
    <cellStyle name="_적격(화산) _흥산-구룡_실행예산서(문산IC)" xfId="105"/>
    <cellStyle name="_전기공사" xfId="10320"/>
    <cellStyle name="_전기공사(1차수정)" xfId="10321"/>
    <cellStyle name="_전기내역서(충무로역)" xfId="106"/>
    <cellStyle name="_전기통신내역" xfId="107"/>
    <cellStyle name="_전남도청사최종납품" xfId="5376"/>
    <cellStyle name="_전남도청사최종납품(작업이)2" xfId="5377"/>
    <cellStyle name="_전시조명보완(군사기술)" xfId="5378"/>
    <cellStyle name="_전자지불(삼성SDS)" xfId="5379"/>
    <cellStyle name="_전자지불-(케이비)" xfId="5380"/>
    <cellStyle name="_전체분자재집계표" xfId="5381"/>
    <cellStyle name="_절취운반다짐" xfId="5382"/>
    <cellStyle name="_점수산정총괄(조달청)" xfId="5383"/>
    <cellStyle name="_정보통신미장(051115)" xfId="5384"/>
    <cellStyle name="_정보통신수장(바닥-051115)" xfId="5385"/>
    <cellStyle name="_정보통신수장(바닥-051115)_1차 기성 내역서 0612023" xfId="5386"/>
    <cellStyle name="_정보통신수장(바닥-051115)_3차네고견적(061017-1)" xfId="5387"/>
    <cellStyle name="_정보통신수장(바닥-051115)_문화센타" xfId="5388"/>
    <cellStyle name="_정보통신수장(바닥-051122)" xfId="5389"/>
    <cellStyle name="_정보통신수장(바닥-051122)_1차 기성 내역서 0612023" xfId="5390"/>
    <cellStyle name="_정보통신수장(바닥-051122)_3차네고견적(061017-1)" xfId="5391"/>
    <cellStyle name="_정보통신수장(바닥-051122)_문화센타" xfId="5392"/>
    <cellStyle name="_정보통신수장(벽,천정-051122)" xfId="5393"/>
    <cellStyle name="_정보통신수장(벽,천정-051122)_1차 기성 내역서 0612023" xfId="5394"/>
    <cellStyle name="_정보통신수장(벽,천정-051122)_3차네고견적(061017-1)" xfId="5395"/>
    <cellStyle name="_정보통신수장(벽,천정-051122)_문화센타" xfId="5396"/>
    <cellStyle name="_정산내역서(음향)" xfId="5397"/>
    <cellStyle name="_정산양식 (version 1)" xfId="5398"/>
    <cellStyle name="_정산표 및 수정분개" xfId="5399"/>
    <cellStyle name="_정산표 및 수정분개_MD      개편예산계획서" xfId="5400"/>
    <cellStyle name="_정읍∼완주간 1공구(투찰)" xfId="5401"/>
    <cellStyle name="_정읍∼완주간 1공구(투찰)_실행(1)" xfId="5402"/>
    <cellStyle name="_제주밀레니엄관_수장_" xfId="108"/>
    <cellStyle name="_제주한화콘도" xfId="5403"/>
    <cellStyle name="_제출 국순당 견적" xfId="10322"/>
    <cellStyle name="_제출(2.25)" xfId="5404"/>
    <cellStyle name="_제출완료-공항운송가실행(0919)" xfId="5405"/>
    <cellStyle name="_제출용 내역(0920)" xfId="5406"/>
    <cellStyle name="_제출용병천하수(지역관로1)" xfId="5407"/>
    <cellStyle name="_제출용병천하수(지역관로1)_4차공사내시변경" xfId="5408"/>
    <cellStyle name="_제출용병천하수(지역관로1)_경유세(건설기계)" xfId="5409"/>
    <cellStyle name="_제출용병천하수(지역관로1)_광주평동실행" xfId="5410"/>
    <cellStyle name="_제출용병천하수(지역관로1)_광주평동실행_4차공사내시변경" xfId="5411"/>
    <cellStyle name="_제출용병천하수(지역관로1)_광주평동실행_경유세(건설기계)" xfId="5412"/>
    <cellStyle name="_제출용병천하수(지역관로1)_광주평동투찰" xfId="5413"/>
    <cellStyle name="_제출용병천하수(지역관로1)_광주평동품의1" xfId="5414"/>
    <cellStyle name="_제출용병천하수(지역관로1)_광주평동품의1_4차공사내시변경" xfId="5415"/>
    <cellStyle name="_제출용병천하수(지역관로1)_광주평동품의1_경유세(건설기계)" xfId="5416"/>
    <cellStyle name="_제출용병천하수(지역관로1)_기장하수실행1" xfId="5417"/>
    <cellStyle name="_제출용병천하수(지역관로1)_기장하수실행1_4차공사내시변경" xfId="5418"/>
    <cellStyle name="_제출용병천하수(지역관로1)_기장하수실행1_경유세(건설기계)" xfId="5419"/>
    <cellStyle name="_제출용병천하수(지역관로1)_송학실행안" xfId="5420"/>
    <cellStyle name="_제출용병천하수(지역관로1)_송학실행안_4차공사내시변경" xfId="5421"/>
    <cellStyle name="_제출용병천하수(지역관로1)_송학실행안_경유세(건설기계)" xfId="5422"/>
    <cellStyle name="_제출용병천하수(지역관로1)_송학하수투찰" xfId="5423"/>
    <cellStyle name="_제출용병천하수(지역관로1)_송학하수투찰_4차공사내시변경" xfId="5424"/>
    <cellStyle name="_제출용병천하수(지역관로1)_송학하수투찰_경유세(건설기계)" xfId="5425"/>
    <cellStyle name="_제출용병천하수(지역관로1)_송학하수품의(설계넣고)" xfId="5426"/>
    <cellStyle name="_제출용병천하수(지역관로1)_송학하수품의(설계넣고)_4차공사내시변경" xfId="5427"/>
    <cellStyle name="_제출용병천하수(지역관로1)_송학하수품의(설계넣고)_경유세(건설기계)" xfId="5428"/>
    <cellStyle name="_조경내역서" xfId="5429"/>
    <cellStyle name="_조직표" xfId="109"/>
    <cellStyle name="_조직표_실행예산서" xfId="110"/>
    <cellStyle name="_조직표및인원투입" xfId="5430"/>
    <cellStyle name="_조합견적" xfId="5431"/>
    <cellStyle name="_좌학-평리간(4,750)" xfId="5432"/>
    <cellStyle name="_주간보고서 (0606 3주차)" xfId="5433"/>
    <cellStyle name="_주당순이익" xfId="5434"/>
    <cellStyle name="_주당순이익_MD      개편예산계획서" xfId="5435"/>
    <cellStyle name="_중동TC현설" xfId="5436"/>
    <cellStyle name="_중동골조현설" xfId="5437"/>
    <cellStyle name="_중장기사업계획(회장님3)-계획수정" xfId="3482"/>
    <cellStyle name="_지정과제1분기실적(확정990408)" xfId="5438"/>
    <cellStyle name="_지정과제1분기실적(확정990408)_1" xfId="5439"/>
    <cellStyle name="_지정과제2차심의list" xfId="5440"/>
    <cellStyle name="_지정과제2차심의list_1" xfId="5441"/>
    <cellStyle name="_지정과제2차심의list_2" xfId="5442"/>
    <cellStyle name="_지정과제2차심의결과" xfId="5443"/>
    <cellStyle name="_지정과제2차심의결과(금액조정후최종)" xfId="5444"/>
    <cellStyle name="_지정과제2차심의결과(금액조정후최종)_1" xfId="5445"/>
    <cellStyle name="_지정과제2차심의결과(금액조정후최종)_1_경영개선실적보고(전주공장)" xfId="5446"/>
    <cellStyle name="_지정과제2차심의결과(금액조정후최종)_1_별첨1_2" xfId="5447"/>
    <cellStyle name="_지정과제2차심의결과(금액조정후최종)_1_제안과제집계표(공장전체)" xfId="5448"/>
    <cellStyle name="_지정과제2차심의결과(금액조정후최종)_경영개선실적보고(전주공장)" xfId="5449"/>
    <cellStyle name="_지정과제2차심의결과(금액조정후최종)_별첨1_2" xfId="5450"/>
    <cellStyle name="_지정과제2차심의결과(금액조정후최종)_제안과제집계표(공장전체)" xfId="5451"/>
    <cellStyle name="_지정과제2차심의결과_1" xfId="5452"/>
    <cellStyle name="_지케이넷구리원가" xfId="10323"/>
    <cellStyle name="_직접경비" xfId="5453"/>
    <cellStyle name="_진월 공내역서" xfId="5454"/>
    <cellStyle name="_진월 공내역서_서후-평은(투찰)" xfId="5455"/>
    <cellStyle name="_진월 공내역서_서후-평은(투찰)_실행(1)" xfId="5456"/>
    <cellStyle name="_진월 공내역서_서후-평은(투찰)_정읍∼완주간 1공구(투찰)" xfId="5457"/>
    <cellStyle name="_진월 공내역서_서후-평은(투찰)_정읍∼완주간 1공구(투찰)_실행(1)" xfId="5458"/>
    <cellStyle name="_진월 공내역서_실행(1)" xfId="5459"/>
    <cellStyle name="_진월 공내역서_정읍∼완주간 1공구(투찰)" xfId="5460"/>
    <cellStyle name="_진월 공내역서_정읍∼완주간 1공구(투찰)_실행(1)" xfId="5461"/>
    <cellStyle name="_집계" xfId="5462"/>
    <cellStyle name="_집계 2" xfId="5463"/>
    <cellStyle name="_집중관리(981231)" xfId="5464"/>
    <cellStyle name="_집중관리(981231)_1" xfId="5465"/>
    <cellStyle name="_집중관리(지정과제및 양식)" xfId="5466"/>
    <cellStyle name="_집중관리(지정과제및 양식)_1" xfId="5467"/>
    <cellStyle name="_집행갑지 " xfId="111"/>
    <cellStyle name="_집행갑지 _1차 기성 내역서 0612023" xfId="5468"/>
    <cellStyle name="_집행갑지 _2004(노귀재)내역서(설계변경용)" xfId="5469"/>
    <cellStyle name="_집행갑지 _2004(노귀재)내역서(설계변경용)_4차공사내시변경" xfId="5470"/>
    <cellStyle name="_집행갑지 _2004(노귀재)내역서(설계변경용)_경유세(건설기계)" xfId="5471"/>
    <cellStyle name="_집행갑지 _2004(노귀재)설계변경내역서" xfId="5472"/>
    <cellStyle name="_집행갑지 _2004(노귀재)설계변경내역서_4차공사내시변경" xfId="5473"/>
    <cellStyle name="_집행갑지 _2004(노귀재)설계변경내역서_경유세(건설기계)" xfId="5474"/>
    <cellStyle name="_집행갑지 _2004노귀재)내역서-참고용" xfId="5475"/>
    <cellStyle name="_집행갑지 _2004노귀재)내역서-참고용_4차공사내시변경" xfId="5476"/>
    <cellStyle name="_집행갑지 _2004노귀재)내역서-참고용_경유세(건설기계)" xfId="5477"/>
    <cellStyle name="_집행갑지 _2004노귀재)설계변경내역서" xfId="5478"/>
    <cellStyle name="_집행갑지 _2004노귀재)설계변경내역서_4차공사내시변경" xfId="5479"/>
    <cellStyle name="_집행갑지 _2004노귀재)설계변경내역서_경유세(건설기계)" xfId="5480"/>
    <cellStyle name="_집행갑지 _3차네고견적(061017-1)" xfId="5481"/>
    <cellStyle name="_집행갑지 _4차공사내시변경" xfId="5482"/>
    <cellStyle name="_집행갑지 _건축내역서(가경)" xfId="5483"/>
    <cellStyle name="_집행갑지 _경유세(건설기계)" xfId="5484"/>
    <cellStyle name="_집행갑지 _광주평동실행" xfId="5485"/>
    <cellStyle name="_집행갑지 _광주평동실행_4차공사내시변경" xfId="5486"/>
    <cellStyle name="_집행갑지 _광주평동실행_경유세(건설기계)" xfId="5487"/>
    <cellStyle name="_집행갑지 _광주평동투찰" xfId="5488"/>
    <cellStyle name="_집행갑지 _광주평동품의1" xfId="5489"/>
    <cellStyle name="_집행갑지 _광주평동품의1_4차공사내시변경" xfId="5490"/>
    <cellStyle name="_집행갑지 _광주평동품의1_경유세(건설기계)" xfId="5491"/>
    <cellStyle name="_집행갑지 _기장하수실행1" xfId="5492"/>
    <cellStyle name="_집행갑지 _기장하수실행1_4차공사내시변경" xfId="5493"/>
    <cellStyle name="_집행갑지 _기장하수실행1_경유세(건설기계)" xfId="5494"/>
    <cellStyle name="_집행갑지 _문화센타" xfId="5495"/>
    <cellStyle name="_집행갑지 _부천소사점내역서" xfId="5496"/>
    <cellStyle name="_집행갑지 _비교표(시화,청주)" xfId="5497"/>
    <cellStyle name="_집행갑지 _비교표(청주가경점)" xfId="5498"/>
    <cellStyle name="_집행갑지 _송학실행안" xfId="5499"/>
    <cellStyle name="_집행갑지 _송학실행안_4차공사내시변경" xfId="5500"/>
    <cellStyle name="_집행갑지 _송학실행안_경유세(건설기계)" xfId="5501"/>
    <cellStyle name="_집행갑지 _송학하수투찰" xfId="5502"/>
    <cellStyle name="_집행갑지 _송학하수투찰_4차공사내시변경" xfId="5503"/>
    <cellStyle name="_집행갑지 _송학하수투찰_경유세(건설기계)" xfId="5504"/>
    <cellStyle name="_집행갑지 _송학하수품의(설계넣고)" xfId="5505"/>
    <cellStyle name="_집행갑지 _송학하수품의(설계넣고)_4차공사내시변경" xfId="5506"/>
    <cellStyle name="_집행갑지 _송학하수품의(설계넣고)_경유세(건설기계)" xfId="5507"/>
    <cellStyle name="_집행갑지 _순천점내역서" xfId="5508"/>
    <cellStyle name="_집행갑지 _실행예산서" xfId="112"/>
    <cellStyle name="_집행갑지 _실행예산서(3공구)" xfId="113"/>
    <cellStyle name="_집행갑지 _실행예산서(문산IC)" xfId="114"/>
    <cellStyle name="_집행갑지 _실행예산서(문산IC)_1" xfId="115"/>
    <cellStyle name="_집행갑지 _실행예산서(문산IC)_실행예산서" xfId="116"/>
    <cellStyle name="_집행갑지 _실행예산서(문산IC)_실행예산서(3공구)" xfId="117"/>
    <cellStyle name="_집행갑지 _실행예산서(문산IC)_실행예산서(문산IC)" xfId="118"/>
    <cellStyle name="_집행갑지 _흥산-구룡" xfId="119"/>
    <cellStyle name="_집행갑지 _흥산-구룡_실행예산서" xfId="120"/>
    <cellStyle name="_집행갑지 _흥산-구룡_실행예산서(3공구)" xfId="121"/>
    <cellStyle name="_집행갑지 _흥산-구룡_실행예산서(문산IC)" xfId="122"/>
    <cellStyle name="_집행-유성" xfId="5509"/>
    <cellStyle name="_집행-유성_건축내역서(가경)" xfId="5510"/>
    <cellStyle name="_집행-유성_부천소사점내역서" xfId="5511"/>
    <cellStyle name="_집행-유성_비교표(시화,청주)" xfId="5512"/>
    <cellStyle name="_집행-유성_비교표(청주가경점)" xfId="5513"/>
    <cellStyle name="_집행-유성_순천점내역서" xfId="5514"/>
    <cellStyle name="_차체 (2)" xfId="5515"/>
    <cellStyle name="_차체 (2)_1" xfId="5516"/>
    <cellStyle name="_차체 (2)_1_MD      개편예산계획서" xfId="5517"/>
    <cellStyle name="_차체 (2)_MD      개편예산계획서" xfId="5518"/>
    <cellStyle name="_참고" xfId="5519"/>
    <cellStyle name="_참고01-50억대안제시" xfId="5520"/>
    <cellStyle name="_참고02-당초가실행" xfId="5521"/>
    <cellStyle name="_창(에리트(설치제외)" xfId="5522"/>
    <cellStyle name="_챌리저룸" xfId="10324"/>
    <cellStyle name="_천안 고객 PLAZA 내장공사" xfId="5523"/>
    <cellStyle name="_천안 고객 PLAZA 내장공사 2" xfId="5524"/>
    <cellStyle name="_천안 삼성코닝 SP 납품(대선기공)" xfId="5525"/>
    <cellStyle name="_천안-설비내역" xfId="5526"/>
    <cellStyle name="_천호 비용" xfId="5527"/>
    <cellStyle name="_철콘견적대비수정2(2002.12.10)" xfId="5528"/>
    <cellStyle name="_철콘공내역서5" xfId="5529"/>
    <cellStyle name="_첨단실행" xfId="5530"/>
    <cellStyle name="_청문당 내역보완" xfId="10325"/>
    <cellStyle name="_초기실행내역(0320)" xfId="5531"/>
    <cellStyle name="_초당약품견적" xfId="10326"/>
    <cellStyle name="_최종내역(공사)" xfId="5532"/>
    <cellStyle name="_최종내역(자재)" xfId="5533"/>
    <cellStyle name="_최종보고-파주완료030401" xfId="5534"/>
    <cellStyle name="_최종수로암거" xfId="5535"/>
    <cellStyle name="_최종수로암거_4차공사내시변경" xfId="5536"/>
    <cellStyle name="_최종수로암거_최종수로암거" xfId="5537"/>
    <cellStyle name="_최종수로암거_최종수로암거_4차공사내시변경" xfId="5538"/>
    <cellStyle name="_최초실행" xfId="5539"/>
    <cellStyle name="_추정(CONTINGENCY)REV.3(04.09.21)" xfId="5540"/>
    <cellStyle name="_추정(갑지)" xfId="5541"/>
    <cellStyle name="_추정대비ITC" xfId="5542"/>
    <cellStyle name="_춘천전화국증축통신+개요" xfId="5543"/>
    <cellStyle name="_춘천합동내역+개요(수정한최종)" xfId="5544"/>
    <cellStyle name="_충무로 테마파크 (실행)" xfId="123"/>
    <cellStyle name="_충효예(장비)(1)-류빈" xfId="5545"/>
    <cellStyle name="_측  구" xfId="5546"/>
    <cellStyle name="_측구공" xfId="5547"/>
    <cellStyle name="_코레노2차-공내역-인테리어공사" xfId="5548"/>
    <cellStyle name="_킴스30% UP (1단계 결과보고서)" xfId="5549"/>
    <cellStyle name="_타견적" xfId="5550"/>
    <cellStyle name="_타워배치도 민지" xfId="5551"/>
    <cellStyle name="_타워배치도 민지수정" xfId="5552"/>
    <cellStyle name="_타일공사" xfId="5553"/>
    <cellStyle name="_타일공사_강제창호 및 잡철공사" xfId="5554"/>
    <cellStyle name="_타일공사_도곡동토공사사발주계획" xfId="5555"/>
    <cellStyle name="_타일공사_인테리어공사 발주계획서" xfId="5556"/>
    <cellStyle name="_타일공사_테라조공사" xfId="5557"/>
    <cellStyle name="_타일공사_테라조공사_강제창호 및 잡철공사" xfId="5558"/>
    <cellStyle name="_타일공사_테라조공사_도곡동토공사사발주계획" xfId="5559"/>
    <cellStyle name="_타일공사_테라조공사_인테리어공사 발주계획서" xfId="5560"/>
    <cellStyle name="_타일공사_테라조공사_토공사발주" xfId="5561"/>
    <cellStyle name="_타일공사_토공사발주" xfId="5562"/>
    <cellStyle name="_테니스장(030922)" xfId="5563"/>
    <cellStyle name="_테크노파크(실시설계0326)" xfId="124"/>
    <cellStyle name="_토공" xfId="5564"/>
    <cellStyle name="_토공및흙막이공사" xfId="5565"/>
    <cellStyle name="_토공사(0829)" xfId="5566"/>
    <cellStyle name="_토공사공법변경(0530)" xfId="5567"/>
    <cellStyle name="_토공사발주" xfId="5568"/>
    <cellStyle name="_토목실행(최종)" xfId="5569"/>
    <cellStyle name="_투찰내역서(신동가사)" xfId="5570"/>
    <cellStyle name="_투찰내역서(신동가사)_2004(노귀재)내역서(설계변경용)" xfId="5571"/>
    <cellStyle name="_투찰내역서(신동가사)_2004(노귀재)내역서(설계변경용)_4차공사내시변경" xfId="5572"/>
    <cellStyle name="_투찰내역서(신동가사)_2004(노귀재)내역서(설계변경용)_경유세(건설기계)" xfId="5573"/>
    <cellStyle name="_투찰내역서(신동가사)_2004(노귀재)설계변경내역서" xfId="5574"/>
    <cellStyle name="_투찰내역서(신동가사)_2004(노귀재)설계변경내역서_4차공사내시변경" xfId="5575"/>
    <cellStyle name="_투찰내역서(신동가사)_2004(노귀재)설계변경내역서_경유세(건설기계)" xfId="5576"/>
    <cellStyle name="_투찰내역서(신동가사)_2004노귀재)내역서-참고용" xfId="5577"/>
    <cellStyle name="_투찰내역서(신동가사)_2004노귀재)내역서-참고용_4차공사내시변경" xfId="5578"/>
    <cellStyle name="_투찰내역서(신동가사)_2004노귀재)내역서-참고용_경유세(건설기계)" xfId="5579"/>
    <cellStyle name="_투찰내역서(신동가사)_2004노귀재)설계변경내역서" xfId="5580"/>
    <cellStyle name="_투찰내역서(신동가사)_2004노귀재)설계변경내역서_4차공사내시변경" xfId="5581"/>
    <cellStyle name="_투찰내역서(신동가사)_2004노귀재)설계변경내역서_경유세(건설기계)" xfId="5582"/>
    <cellStyle name="_투찰내역서(신동가사)_4차공사내시변경" xfId="5583"/>
    <cellStyle name="_투찰내역서(신동가사)_경유세(건설기계)" xfId="5584"/>
    <cellStyle name="_투팔양식" xfId="5585"/>
    <cellStyle name="_파스텔공내역" xfId="5586"/>
    <cellStyle name="_파워축제 1단계 평가" xfId="5587"/>
    <cellStyle name="_파주출판물개략완료" xfId="5588"/>
    <cellStyle name="_파주출판물개략완료Ⅲ" xfId="5589"/>
    <cellStyle name="_평당공사비(05.26)" xfId="5590"/>
    <cellStyle name="_평택이동" xfId="5591"/>
    <cellStyle name="_평택화학중대(본실행)" xfId="5592"/>
    <cellStyle name="_포기각서" xfId="5593"/>
    <cellStyle name="_포항실행견적내역" xfId="5594"/>
    <cellStyle name="_표준원가계산서" xfId="10327"/>
    <cellStyle name="_품의서" xfId="5595"/>
    <cellStyle name="_품의서_SK건설제공-판교벤처밸리변경 (엑셀내역08-06-30 설계변경)" xfId="5596"/>
    <cellStyle name="_품의서_SK건설제공-판교벤처밸리변경 (엑셀내역08-07-01 최종수정)" xfId="5597"/>
    <cellStyle name="_품의서_SK건설제공-판교벤처밸리변경 (엑셀내역납품08-04-12-토)" xfId="5598"/>
    <cellStyle name="_품의서_SK건설제공-판교벤처밸리변경 (엑셀내역납품08-04-23-화)" xfId="5599"/>
    <cellStyle name="_품의서_공통가설_현장관리비_ver1" xfId="5600"/>
    <cellStyle name="_품의서_사전공사원가원가(ver1)_토공,골조(작업)" xfId="5601"/>
    <cellStyle name="_품의서_사전공사원가원가(ver1)_토공,골조(작업)1" xfId="5602"/>
    <cellStyle name="_품의서_토공사견적의뢰용" xfId="5603"/>
    <cellStyle name="_품의서_판교벤처밸리신축공사 추정원가(Final)" xfId="5604"/>
    <cellStyle name="_품의서_판교벤처밸리신축공사 추정원가(Final)-r1" xfId="5605"/>
    <cellStyle name="_품의서_판교벤처밸리신축공사 추정원가(Final)-R2(추가Nego 2%)" xfId="5606"/>
    <cellStyle name="_플로네타륨" xfId="10328"/>
    <cellStyle name="_하나로정보센터 견적(각층별 최종)" xfId="5607"/>
    <cellStyle name="_하도계획서" xfId="125"/>
    <cellStyle name="_하도급" xfId="5608"/>
    <cellStyle name="_하도급승인요청(금속기와공사)" xfId="5609"/>
    <cellStyle name="_하반기성과급인별LIST" xfId="5610"/>
    <cellStyle name="_한강물환경생태 산출서" xfId="5611"/>
    <cellStyle name="_한남정산" xfId="5612"/>
    <cellStyle name="_한전BM양식" xfId="10329"/>
    <cellStyle name="_항목내역서" xfId="3483"/>
    <cellStyle name="_항목내역서 2" xfId="5613"/>
    <cellStyle name="_항목내역서_1" xfId="3484"/>
    <cellStyle name="_해운대" xfId="5614"/>
    <cellStyle name="_해운대 아델리스 석공사(대웅석재)" xfId="5615"/>
    <cellStyle name="_현설양식" xfId="5616"/>
    <cellStyle name="_현수막 추가" xfId="5617"/>
    <cellStyle name="_현장관리비" xfId="5618"/>
    <cellStyle name="_현장관리비1" xfId="126"/>
    <cellStyle name="_현장관리비1_실행예산서" xfId="127"/>
    <cellStyle name="_현장관리비1_실행예산서(3공구)" xfId="128"/>
    <cellStyle name="_현장관리비1_실행예산서(문산IC)" xfId="129"/>
    <cellStyle name="_현장관리비1_실행예산서(문산IC)_1" xfId="130"/>
    <cellStyle name="_현장관리비1_실행예산서(문산IC)_실행예산서" xfId="131"/>
    <cellStyle name="_현장관리비1_실행예산서(문산IC)_실행예산서(3공구)" xfId="132"/>
    <cellStyle name="_현장관리비1_실행예산서(문산IC)_실행예산서(문산IC)" xfId="133"/>
    <cellStyle name="_현장관리비1_흥산-구룡" xfId="134"/>
    <cellStyle name="_현장관리비1_흥산-구룡_실행예산서" xfId="135"/>
    <cellStyle name="_현장관리비1_흥산-구룡_실행예산서(3공구)" xfId="136"/>
    <cellStyle name="_현장관리비1_흥산-구룡_실행예산서(문산IC)" xfId="137"/>
    <cellStyle name="_현장설명" xfId="5619"/>
    <cellStyle name="_현장설명서" xfId="5620"/>
    <cellStyle name="_현장설명서-지하수개발" xfId="5621"/>
    <cellStyle name="_현장완료" xfId="5622"/>
    <cellStyle name="_협력사 수시 평가표(LGE)" xfId="3485"/>
    <cellStyle name="_호남선두계역외2개소연결통로" xfId="5623"/>
    <cellStyle name="_호남선전철화송정리역사111" xfId="5624"/>
    <cellStyle name="_호수건설내역서20040403" xfId="5625"/>
    <cellStyle name="_홈플러스 대구칠성점 내역서 " xfId="5626"/>
    <cellStyle name="_홍길동미래세움제출용" xfId="5627"/>
    <cellStyle name="_화곡동 apt(제출)" xfId="5628"/>
    <cellStyle name="_화성태안아파트" xfId="5629"/>
    <cellStyle name="_화성태안아파트 2" xfId="5630"/>
    <cellStyle name="_황제의 실행0623최종결재용" xfId="5631"/>
    <cellStyle name="_횡배수관" xfId="5632"/>
    <cellStyle name="_흙막이공사(일위)" xfId="5633"/>
    <cellStyle name="¡¾¨u￠￢ⓒ÷A¨u," xfId="5634"/>
    <cellStyle name="¨" xfId="10330"/>
    <cellStyle name="¿ø" xfId="5635"/>
    <cellStyle name="’E‰Y [0.00]_laroux" xfId="140"/>
    <cellStyle name="’E‰Y_laroux" xfId="141"/>
    <cellStyle name="¤@?e_TEST-1 " xfId="142"/>
    <cellStyle name="\MNPREF32.DLL&amp;" xfId="5636"/>
    <cellStyle name="\MNPREF32.DLL&amp; 2" xfId="5637"/>
    <cellStyle name="+,-,0" xfId="3486"/>
    <cellStyle name="+,-,0 2" xfId="5638"/>
    <cellStyle name="±a°e" xfId="5639"/>
    <cellStyle name="▬Ƃښb◄Ƃڪb◤Ƃںb☌Ƃۊb⤼Ƃۚb⥨Ƃ۪b⦈Ƃۺb⦨Ƃ܊b⧌Ƃܚb☰Ƃܪb♈Ƃܺb♬Ƃ݊b⚜Ƃݚb⛘Ƃݪb⧨Ƃݺb⨤Ƃފb⩔Ƃޚb⩸Ƃުb⪤Ƃ޺b ƂߊbÀƂߚbàƂߪbĄƂߺbĠƂࠊbļƂ" xfId="3487"/>
    <cellStyle name="△ []" xfId="3488"/>
    <cellStyle name="△ [] 2" xfId="5640"/>
    <cellStyle name="△ [0]" xfId="3489"/>
    <cellStyle name="△ [0] 2" xfId="5641"/>
    <cellStyle name="△백분율" xfId="3490"/>
    <cellStyle name="△콤마" xfId="3491"/>
    <cellStyle name="┄Ƃيb┰Ƃٚb═Ƃ٪b╼Ƃٺb▔Ƃڊb▬Ƃښb◄Ƃڪb◤Ƃںb☌Ƃۊb⤼Ƃۚb⥨Ƃ۪b⦈Ƃۺb⦨Ƃ܊b⧌Ƃܚb☰Ƃܪb♈Ƃܺb♬Ƃ݊b⚜Ƃݚb⛘Ƃݪb⧨Ƃݺb⨤Ƃފb⩔Ƃޚb⩸Ƃުb⪤Ƃ޺b Ƃ" xfId="3492"/>
    <cellStyle name="°ßAu" xfId="5642"/>
    <cellStyle name="µÚ¿¡ ¿À´Â ÇÏÀÌÆÛ¸µÅ©" xfId="5643"/>
    <cellStyle name="∬Ƃ؊b≈Ƃؚb≰ƂتbⓨƂغb┄Ƃيb┰Ƃٚb═Ƃ٪b╼Ƃٺb▔Ƃڊb▬Ƃښb◄Ƃڪb◤Ƃںb☌Ƃۊb⤼Ƃۚb⥨Ƃ۪b⦈Ƃۺb⦨Ƃ܊b⧌Ƃܚb☰Ƃܪb♈Ƃܺb♬Ƃ݊b⚜Ƃݚb⛘Ƃݪb⧨Ƃݺb⨤Ƃ" xfId="3493"/>
    <cellStyle name="" xfId="5644"/>
    <cellStyle name="æØè [0.00]_NT Server " xfId="3494"/>
    <cellStyle name="æØè_NT Server " xfId="3495"/>
    <cellStyle name="ÊÝ [0.00]_NT Server " xfId="3496"/>
    <cellStyle name="ÊÝ_NT Server " xfId="3497"/>
    <cellStyle name="W?_½RmF¼° " xfId="3498"/>
    <cellStyle name="W_BOOKSHIP" xfId="5645"/>
    <cellStyle name="0" xfId="5646"/>
    <cellStyle name="0 2" xfId="11509"/>
    <cellStyle name="0 3" xfId="11361"/>
    <cellStyle name="0 4" xfId="11426"/>
    <cellStyle name="0%" xfId="5647"/>
    <cellStyle name="0,0_x000d__x000a_NA_x000d__x000a_" xfId="5648"/>
    <cellStyle name="0.0" xfId="143"/>
    <cellStyle name="0.0 10" xfId="3499"/>
    <cellStyle name="0.0 10 2" xfId="5649"/>
    <cellStyle name="0.0 10 2 2" xfId="11510"/>
    <cellStyle name="0.0 10 2 3" xfId="11591"/>
    <cellStyle name="0.0 10 2 4" xfId="11495"/>
    <cellStyle name="0.0 10 3" xfId="5650"/>
    <cellStyle name="0.0 10 3 2" xfId="11511"/>
    <cellStyle name="0.0 10 3 3" xfId="11494"/>
    <cellStyle name="0.0 10 4" xfId="5651"/>
    <cellStyle name="0.0 10 4 2" xfId="11512"/>
    <cellStyle name="0.0 10 4 3" xfId="11761"/>
    <cellStyle name="0.0 11" xfId="5652"/>
    <cellStyle name="0.0 11 2" xfId="5653"/>
    <cellStyle name="0.0 11 2 2" xfId="11513"/>
    <cellStyle name="0.0 11 2 3" xfId="11737"/>
    <cellStyle name="0.0 11 3" xfId="5654"/>
    <cellStyle name="0.0 11 3 2" xfId="11514"/>
    <cellStyle name="0.0 11 3 3" xfId="11493"/>
    <cellStyle name="0.0 12" xfId="5655"/>
    <cellStyle name="0.0 13" xfId="5656"/>
    <cellStyle name="0.0 2" xfId="3500"/>
    <cellStyle name="0.0 2 2" xfId="5657"/>
    <cellStyle name="0.0 2 3" xfId="5658"/>
    <cellStyle name="0.0 2 3 2" xfId="11515"/>
    <cellStyle name="0.0 2 3 3" xfId="11492"/>
    <cellStyle name="0.0 2 4" xfId="5659"/>
    <cellStyle name="0.0 2 4 2" xfId="11516"/>
    <cellStyle name="0.0 2 4 3" xfId="3342"/>
    <cellStyle name="0.0 2 5" xfId="11822"/>
    <cellStyle name="0.0 3" xfId="3501"/>
    <cellStyle name="0.0 3 2" xfId="5660"/>
    <cellStyle name="0.0 3 3" xfId="5661"/>
    <cellStyle name="0.0 3 3 2" xfId="11517"/>
    <cellStyle name="0.0 3 3 3" xfId="11489"/>
    <cellStyle name="0.0 3 4" xfId="5662"/>
    <cellStyle name="0.0 3 4 2" xfId="11518"/>
    <cellStyle name="0.0 3 4 3" xfId="11488"/>
    <cellStyle name="0.0 3 5" xfId="11823"/>
    <cellStyle name="0.0 4" xfId="3502"/>
    <cellStyle name="0.0 4 2" xfId="5663"/>
    <cellStyle name="0.0 4 3" xfId="5664"/>
    <cellStyle name="0.0 4 3 2" xfId="11519"/>
    <cellStyle name="0.0 4 3 3" xfId="11425"/>
    <cellStyle name="0.0 4 4" xfId="5665"/>
    <cellStyle name="0.0 4 4 2" xfId="11520"/>
    <cellStyle name="0.0 4 4 3" xfId="11487"/>
    <cellStyle name="0.0 4 5" xfId="11824"/>
    <cellStyle name="0.0 5" xfId="3503"/>
    <cellStyle name="0.0 5 2" xfId="5666"/>
    <cellStyle name="0.0 5 3" xfId="5667"/>
    <cellStyle name="0.0 5 3 2" xfId="11521"/>
    <cellStyle name="0.0 5 3 3" xfId="11491"/>
    <cellStyle name="0.0 5 4" xfId="5668"/>
    <cellStyle name="0.0 5 4 2" xfId="11522"/>
    <cellStyle name="0.0 5 4 3" xfId="11490"/>
    <cellStyle name="0.0 5 5" xfId="11825"/>
    <cellStyle name="0.0 6" xfId="3504"/>
    <cellStyle name="0.0 6 2" xfId="5669"/>
    <cellStyle name="0.0 6 3" xfId="5670"/>
    <cellStyle name="0.0 6 3 2" xfId="11523"/>
    <cellStyle name="0.0 6 3 3" xfId="11766"/>
    <cellStyle name="0.0 6 4" xfId="5671"/>
    <cellStyle name="0.0 6 4 2" xfId="11524"/>
    <cellStyle name="0.0 6 4 3" xfId="11486"/>
    <cellStyle name="0.0 6 5" xfId="11826"/>
    <cellStyle name="0.0 7" xfId="3505"/>
    <cellStyle name="0.0 7 2" xfId="5672"/>
    <cellStyle name="0.0 7 3" xfId="5673"/>
    <cellStyle name="0.0 7 3 2" xfId="11525"/>
    <cellStyle name="0.0 7 3 3" xfId="11483"/>
    <cellStyle name="0.0 7 4" xfId="5674"/>
    <cellStyle name="0.0 7 4 2" xfId="11526"/>
    <cellStyle name="0.0 7 4 3" xfId="11482"/>
    <cellStyle name="0.0 7 5" xfId="11827"/>
    <cellStyle name="0.0 8" xfId="3506"/>
    <cellStyle name="0.0 8 2" xfId="5675"/>
    <cellStyle name="0.0 8 3" xfId="5676"/>
    <cellStyle name="0.0 8 3 2" xfId="11527"/>
    <cellStyle name="0.0 8 3 3" xfId="11480"/>
    <cellStyle name="0.0 8 4" xfId="5677"/>
    <cellStyle name="0.0 8 4 2" xfId="11528"/>
    <cellStyle name="0.0 8 4 3" xfId="11479"/>
    <cellStyle name="0.0 8 5" xfId="11828"/>
    <cellStyle name="0.0 9" xfId="3507"/>
    <cellStyle name="0.0 9 2" xfId="5678"/>
    <cellStyle name="0.0 9 3" xfId="5679"/>
    <cellStyle name="0.0 9 3 2" xfId="11529"/>
    <cellStyle name="0.0 9 3 3" xfId="11478"/>
    <cellStyle name="0.0 9 4" xfId="5680"/>
    <cellStyle name="0.0 9 4 2" xfId="11530"/>
    <cellStyle name="0.0 9 4 3" xfId="11765"/>
    <cellStyle name="0.0 9 5" xfId="11829"/>
    <cellStyle name="0.0%" xfId="5681"/>
    <cellStyle name="0.00" xfId="144"/>
    <cellStyle name="0.00 10" xfId="3508"/>
    <cellStyle name="0.00 10 2" xfId="5682"/>
    <cellStyle name="0.00 10 2 2" xfId="11531"/>
    <cellStyle name="0.00 10 2 3" xfId="11360"/>
    <cellStyle name="0.00 10 2 4" xfId="11477"/>
    <cellStyle name="0.00 10 3" xfId="5683"/>
    <cellStyle name="0.00 10 3 2" xfId="11532"/>
    <cellStyle name="0.00 10 3 3" xfId="11476"/>
    <cellStyle name="0.00 10 4" xfId="5684"/>
    <cellStyle name="0.00 10 4 2" xfId="11533"/>
    <cellStyle name="0.00 10 4 3" xfId="11481"/>
    <cellStyle name="0.00 11" xfId="5685"/>
    <cellStyle name="0.00 11 2" xfId="5686"/>
    <cellStyle name="0.00 11 2 2" xfId="11535"/>
    <cellStyle name="0.00 11 2 3" xfId="11424"/>
    <cellStyle name="0.00 11 3" xfId="5687"/>
    <cellStyle name="0.00 11 3 2" xfId="11536"/>
    <cellStyle name="0.00 11 3 3" xfId="11423"/>
    <cellStyle name="0.00 12" xfId="5688"/>
    <cellStyle name="0.00 13" xfId="5689"/>
    <cellStyle name="0.00 2" xfId="3509"/>
    <cellStyle name="0.00 2 2" xfId="5690"/>
    <cellStyle name="0.00 2 3" xfId="5691"/>
    <cellStyle name="0.00 2 3 2" xfId="11539"/>
    <cellStyle name="0.00 2 3 3" xfId="11763"/>
    <cellStyle name="0.00 2 4" xfId="5692"/>
    <cellStyle name="0.00 2 4 2" xfId="11540"/>
    <cellStyle name="0.00 2 4 3" xfId="11762"/>
    <cellStyle name="0.00 2 5" xfId="11830"/>
    <cellStyle name="0.00 3" xfId="3510"/>
    <cellStyle name="0.00 3 2" xfId="5693"/>
    <cellStyle name="0.00 3 3" xfId="5694"/>
    <cellStyle name="0.00 3 3 2" xfId="11541"/>
    <cellStyle name="0.00 3 3 3" xfId="11485"/>
    <cellStyle name="0.00 3 4" xfId="5695"/>
    <cellStyle name="0.00 3 4 2" xfId="11542"/>
    <cellStyle name="0.00 3 4 3" xfId="11484"/>
    <cellStyle name="0.00 3 5" xfId="11831"/>
    <cellStyle name="0.00 4" xfId="3511"/>
    <cellStyle name="0.00 4 2" xfId="5696"/>
    <cellStyle name="0.00 4 3" xfId="5697"/>
    <cellStyle name="0.00 4 3 2" xfId="11543"/>
    <cellStyle name="0.00 4 3 3" xfId="11422"/>
    <cellStyle name="0.00 4 4" xfId="5698"/>
    <cellStyle name="0.00 4 4 2" xfId="11544"/>
    <cellStyle name="0.00 4 4 3" xfId="11475"/>
    <cellStyle name="0.00 4 5" xfId="11832"/>
    <cellStyle name="0.00 5" xfId="3512"/>
    <cellStyle name="0.00 5 2" xfId="5699"/>
    <cellStyle name="0.00 5 3" xfId="5700"/>
    <cellStyle name="0.00 5 3 2" xfId="11546"/>
    <cellStyle name="0.00 5 3 3" xfId="11788"/>
    <cellStyle name="0.00 5 4" xfId="5701"/>
    <cellStyle name="0.00 5 4 2" xfId="11547"/>
    <cellStyle name="0.00 5 4 3" xfId="11789"/>
    <cellStyle name="0.00 5 5" xfId="11833"/>
    <cellStyle name="0.00 6" xfId="3513"/>
    <cellStyle name="0.00 6 2" xfId="5702"/>
    <cellStyle name="0.00 6 3" xfId="5703"/>
    <cellStyle name="0.00 6 3 2" xfId="11548"/>
    <cellStyle name="0.00 6 3 3" xfId="11791"/>
    <cellStyle name="0.00 6 4" xfId="5704"/>
    <cellStyle name="0.00 6 4 2" xfId="11549"/>
    <cellStyle name="0.00 6 4 3" xfId="11792"/>
    <cellStyle name="0.00 6 5" xfId="11834"/>
    <cellStyle name="0.00 7" xfId="3514"/>
    <cellStyle name="0.00 7 2" xfId="5705"/>
    <cellStyle name="0.00 7 3" xfId="5706"/>
    <cellStyle name="0.00 7 3 2" xfId="11551"/>
    <cellStyle name="0.00 7 3 3" xfId="11793"/>
    <cellStyle name="0.00 7 4" xfId="5707"/>
    <cellStyle name="0.00 7 4 2" xfId="11552"/>
    <cellStyle name="0.00 7 4 3" xfId="11421"/>
    <cellStyle name="0.00 7 5" xfId="11835"/>
    <cellStyle name="0.00 8" xfId="3515"/>
    <cellStyle name="0.00 8 2" xfId="5708"/>
    <cellStyle name="0.00 8 3" xfId="5709"/>
    <cellStyle name="0.00 8 3 2" xfId="11554"/>
    <cellStyle name="0.00 8 3 3" xfId="11794"/>
    <cellStyle name="0.00 8 4" xfId="5710"/>
    <cellStyle name="0.00 8 4 2" xfId="11555"/>
    <cellStyle name="0.00 8 4 3" xfId="11474"/>
    <cellStyle name="0.00 8 5" xfId="11836"/>
    <cellStyle name="0.00 9" xfId="3516"/>
    <cellStyle name="0.00 9 2" xfId="5711"/>
    <cellStyle name="0.00 9 3" xfId="5712"/>
    <cellStyle name="0.00 9 3 2" xfId="11557"/>
    <cellStyle name="0.00 9 3 3" xfId="11790"/>
    <cellStyle name="0.00 9 4" xfId="5713"/>
    <cellStyle name="0.00 9 4 2" xfId="11558"/>
    <cellStyle name="0.00 9 4 3" xfId="11764"/>
    <cellStyle name="0.00 9 5" xfId="11837"/>
    <cellStyle name="0.00%" xfId="5714"/>
    <cellStyle name="0.000%" xfId="5715"/>
    <cellStyle name="0.0000%" xfId="5716"/>
    <cellStyle name="00" xfId="5717"/>
    <cellStyle name="00 2" xfId="10331"/>
    <cellStyle name="00 3" xfId="4833"/>
    <cellStyle name="00 4" xfId="11795"/>
    <cellStyle name="0뾍R_x0005_?뾍b_x0005_" xfId="3517"/>
    <cellStyle name="1" xfId="5718"/>
    <cellStyle name="1 000 Kč_RESULTS" xfId="10332"/>
    <cellStyle name="1 2" xfId="10333"/>
    <cellStyle name="1 3" xfId="10334"/>
    <cellStyle name="1_book1" xfId="5719"/>
    <cellStyle name="1_laroux" xfId="778"/>
    <cellStyle name="1_laroux_ATC-YOON1" xfId="779"/>
    <cellStyle name="1_total" xfId="780"/>
    <cellStyle name="1_total_04.비봉도급-작업중" xfId="781"/>
    <cellStyle name="1_total_1차 기성 내역서 0612023" xfId="5720"/>
    <cellStyle name="1_total_3차네고견적(061017-1)" xfId="5721"/>
    <cellStyle name="1_total_C공구" xfId="1282"/>
    <cellStyle name="1_total_C공구_C공구계약내역" xfId="1283"/>
    <cellStyle name="1_total_Sheet1" xfId="1284"/>
    <cellStyle name="1_total_Sheet1_00갑지" xfId="1285"/>
    <cellStyle name="1_total_Sheet1_00갑지_설계내역서" xfId="1286"/>
    <cellStyle name="1_total_Sheet1_00갑지_설계내역서_화명조경" xfId="1287"/>
    <cellStyle name="1_total_Sheet1_00갑지_설계내역서_화명조경_관저조경" xfId="1288"/>
    <cellStyle name="1_total_Sheet1_00갑지_설계내역서_화명조경_익산조경" xfId="1289"/>
    <cellStyle name="1_total_Sheet1_00갑지_설계내역서_화명조경_충주조경" xfId="1290"/>
    <cellStyle name="1_total_Sheet1_00갑지_설계내역서_화정조경" xfId="1291"/>
    <cellStyle name="1_total_Sheet1_00갑지_설계내역서_화정조경_관저조경" xfId="1292"/>
    <cellStyle name="1_total_Sheet1_00갑지_설계내역서_화정조경_익산조경" xfId="1293"/>
    <cellStyle name="1_total_Sheet1_00갑지_설계내역서_화정조경_충주조경" xfId="1294"/>
    <cellStyle name="1_total_Sheet1_00갑지_설계내역서1월7일" xfId="1295"/>
    <cellStyle name="1_total_Sheet1_00갑지_설계내역서1월7일_화명조경" xfId="1296"/>
    <cellStyle name="1_total_Sheet1_00갑지_설계내역서1월7일_화명조경_관저조경" xfId="1297"/>
    <cellStyle name="1_total_Sheet1_00갑지_설계내역서1월7일_화명조경_익산조경" xfId="1298"/>
    <cellStyle name="1_total_Sheet1_00갑지_설계내역서1월7일_화명조경_충주조경" xfId="1299"/>
    <cellStyle name="1_total_Sheet1_00갑지_설계내역서1월7일_화정조경" xfId="1300"/>
    <cellStyle name="1_total_Sheet1_00갑지_설계내역서1월7일_화정조경_관저조경" xfId="1301"/>
    <cellStyle name="1_total_Sheet1_00갑지_설계내역서1월7일_화정조경_익산조경" xfId="1302"/>
    <cellStyle name="1_total_Sheet1_00갑지_설계내역서1월7일_화정조경_충주조경" xfId="1303"/>
    <cellStyle name="1_total_Sheet1_00갑지_화명조경" xfId="1304"/>
    <cellStyle name="1_total_Sheet1_00갑지_화명조경_관저조경" xfId="1305"/>
    <cellStyle name="1_total_Sheet1_00갑지_화명조경_익산조경" xfId="1306"/>
    <cellStyle name="1_total_Sheet1_00갑지_화명조경_충주조경" xfId="1307"/>
    <cellStyle name="1_total_Sheet1_00갑지_화정조경" xfId="1308"/>
    <cellStyle name="1_total_Sheet1_00갑지_화정조경_관저조경" xfId="1309"/>
    <cellStyle name="1_total_Sheet1_00갑지_화정조경_익산조경" xfId="1310"/>
    <cellStyle name="1_total_Sheet1_00갑지_화정조경_충주조경" xfId="1311"/>
    <cellStyle name="1_total_Sheet1_1차 기성 내역서 0612023" xfId="5722"/>
    <cellStyle name="1_total_Sheet1_3차네고견적(061017-1)" xfId="5723"/>
    <cellStyle name="1_total_Sheet1_C공구" xfId="1399"/>
    <cellStyle name="1_total_Sheet1_C공구_C공구계약내역" xfId="1400"/>
    <cellStyle name="1_total_Sheet1_과천놀이터설계서" xfId="1312"/>
    <cellStyle name="1_total_Sheet1_과천놀이터설계서_설계내역서" xfId="1313"/>
    <cellStyle name="1_total_Sheet1_과천놀이터설계서_설계내역서_화명조경" xfId="1314"/>
    <cellStyle name="1_total_Sheet1_과천놀이터설계서_설계내역서_화명조경_관저조경" xfId="1315"/>
    <cellStyle name="1_total_Sheet1_과천놀이터설계서_설계내역서_화명조경_익산조경" xfId="1316"/>
    <cellStyle name="1_total_Sheet1_과천놀이터설계서_설계내역서_화명조경_충주조경" xfId="1317"/>
    <cellStyle name="1_total_Sheet1_과천놀이터설계서_설계내역서_화정조경" xfId="1318"/>
    <cellStyle name="1_total_Sheet1_과천놀이터설계서_설계내역서_화정조경_관저조경" xfId="1319"/>
    <cellStyle name="1_total_Sheet1_과천놀이터설계서_설계내역서_화정조경_익산조경" xfId="1320"/>
    <cellStyle name="1_total_Sheet1_과천놀이터설계서_설계내역서_화정조경_충주조경" xfId="1321"/>
    <cellStyle name="1_total_Sheet1_과천놀이터설계서_설계내역서1월7일" xfId="1322"/>
    <cellStyle name="1_total_Sheet1_과천놀이터설계서_설계내역서1월7일_화명조경" xfId="1323"/>
    <cellStyle name="1_total_Sheet1_과천놀이터설계서_설계내역서1월7일_화명조경_관저조경" xfId="1324"/>
    <cellStyle name="1_total_Sheet1_과천놀이터설계서_설계내역서1월7일_화정조경" xfId="1325"/>
    <cellStyle name="1_total_Sheet1_과천놀이터설계서_설계내역서1월7일_화정조경_관저조경" xfId="1326"/>
    <cellStyle name="1_total_Sheet1_과천놀이터설계서_설계내역서1월7일_화정조경_익산조경" xfId="1327"/>
    <cellStyle name="1_total_Sheet1_과천놀이터설계서_설계내역서1월7일_화정조경_충주조경" xfId="1328"/>
    <cellStyle name="1_total_Sheet1_과천놀이터설계서_화명조경" xfId="1329"/>
    <cellStyle name="1_total_Sheet1_과천놀이터설계서_화명조경_관저조경" xfId="1330"/>
    <cellStyle name="1_total_Sheet1_과천놀이터설계서_화명조경_익산조경" xfId="1331"/>
    <cellStyle name="1_total_Sheet1_과천놀이터설계서_화명조경_충주조경" xfId="1332"/>
    <cellStyle name="1_total_Sheet1_과천놀이터설계서_화정조경" xfId="1333"/>
    <cellStyle name="1_total_Sheet1_과천놀이터설계서_화정조경_관저조경" xfId="1334"/>
    <cellStyle name="1_total_Sheet1_과천놀이터설계서_화정조경_익산조경" xfId="1335"/>
    <cellStyle name="1_total_Sheet1_과천놀이터설계서_화정조경_충주조경" xfId="1336"/>
    <cellStyle name="1_total_Sheet1_총괄갑지" xfId="1337"/>
    <cellStyle name="1_total_Sheet1_총괄갑지_설계내역서" xfId="1338"/>
    <cellStyle name="1_total_Sheet1_총괄갑지_설계내역서_화명조경" xfId="1339"/>
    <cellStyle name="1_total_Sheet1_총괄갑지_설계내역서_화명조경_관저조경" xfId="1340"/>
    <cellStyle name="1_total_Sheet1_총괄갑지_설계내역서_화명조경_익산조경" xfId="1341"/>
    <cellStyle name="1_total_Sheet1_총괄갑지_설계내역서_화명조경_충주조경" xfId="1342"/>
    <cellStyle name="1_total_Sheet1_총괄갑지_설계내역서_화정조경" xfId="1343"/>
    <cellStyle name="1_total_Sheet1_총괄갑지_설계내역서_화정조경_관저조경" xfId="1344"/>
    <cellStyle name="1_total_Sheet1_총괄갑지_설계내역서_화정조경_익산조경" xfId="1345"/>
    <cellStyle name="1_total_Sheet1_총괄갑지_설계내역서_화정조경_충주조경" xfId="1346"/>
    <cellStyle name="1_total_Sheet1_총괄갑지_설계내역서1월7일" xfId="1347"/>
    <cellStyle name="1_total_Sheet1_총괄갑지_설계내역서1월7일_화명조경" xfId="1348"/>
    <cellStyle name="1_total_Sheet1_총괄갑지_설계내역서1월7일_화명조경_관저조경" xfId="1349"/>
    <cellStyle name="1_total_Sheet1_총괄갑지_설계내역서1월7일_화명조경_익산조경" xfId="1350"/>
    <cellStyle name="1_total_Sheet1_총괄갑지_설계내역서1월7일_화명조경_충주조경" xfId="1351"/>
    <cellStyle name="1_total_Sheet1_총괄갑지_설계내역서1월7일_화정조경" xfId="1352"/>
    <cellStyle name="1_total_Sheet1_총괄갑지_설계내역서1월7일_화정조경_관저조경" xfId="1353"/>
    <cellStyle name="1_total_Sheet1_총괄갑지_설계내역서1월7일_화정조경_익산조경" xfId="1354"/>
    <cellStyle name="1_total_Sheet1_총괄갑지_설계내역서1월7일_화정조경_충주조경" xfId="1355"/>
    <cellStyle name="1_total_Sheet1_총괄갑지_화명조경" xfId="1356"/>
    <cellStyle name="1_total_Sheet1_총괄갑지_화명조경_관저조경" xfId="1357"/>
    <cellStyle name="1_total_Sheet1_총괄갑지_화명조경_익산조경" xfId="1358"/>
    <cellStyle name="1_total_Sheet1_총괄갑지_화명조경_충주조경" xfId="1359"/>
    <cellStyle name="1_total_Sheet1_총괄갑지_화정조경" xfId="1360"/>
    <cellStyle name="1_total_Sheet1_총괄갑지_화정조경_관저조경" xfId="1361"/>
    <cellStyle name="1_total_Sheet1_총괄갑지_화정조경_익산조경" xfId="1362"/>
    <cellStyle name="1_total_Sheet1_총괄갑지_화정조경_충주조경" xfId="1363"/>
    <cellStyle name="1_total_Sheet1_총괄내역서" xfId="1364"/>
    <cellStyle name="1_total_Sheet1_총괄내역서_설계내역서" xfId="1365"/>
    <cellStyle name="1_total_Sheet1_총괄내역서_설계내역서_화명조경" xfId="1366"/>
    <cellStyle name="1_total_Sheet1_총괄내역서_설계내역서_화명조경_관저조경" xfId="1367"/>
    <cellStyle name="1_total_Sheet1_총괄내역서_설계내역서_화명조경_익산조경" xfId="1368"/>
    <cellStyle name="1_total_Sheet1_총괄내역서_설계내역서_화명조경_충주조경" xfId="1369"/>
    <cellStyle name="1_total_Sheet1_총괄내역서_설계내역서_화정조경" xfId="1370"/>
    <cellStyle name="1_total_Sheet1_총괄내역서_설계내역서_화정조경_관저조경" xfId="1371"/>
    <cellStyle name="1_total_Sheet1_총괄내역서_설계내역서_화정조경_익산조경" xfId="1372"/>
    <cellStyle name="1_total_Sheet1_총괄내역서_설계내역서_화정조경_충주조경" xfId="1373"/>
    <cellStyle name="1_total_Sheet1_총괄내역서_설계내역서1월7일" xfId="1374"/>
    <cellStyle name="1_total_Sheet1_총괄내역서_설계내역서1월7일_화명조경" xfId="1375"/>
    <cellStyle name="1_total_Sheet1_총괄내역서_설계내역서1월7일_화명조경_관저조경" xfId="1376"/>
    <cellStyle name="1_total_Sheet1_총괄내역서_설계내역서1월7일_화명조경_익산조경" xfId="1377"/>
    <cellStyle name="1_total_Sheet1_총괄내역서_설계내역서1월7일_화명조경_충주조경" xfId="1378"/>
    <cellStyle name="1_total_Sheet1_총괄내역서_설계내역서1월7일_화정조경" xfId="1379"/>
    <cellStyle name="1_total_Sheet1_총괄내역서_설계내역서1월7일_화정조경_관저조경" xfId="1380"/>
    <cellStyle name="1_total_Sheet1_총괄내역서_설계내역서1월7일_화정조경_익산조경" xfId="1381"/>
    <cellStyle name="1_total_Sheet1_총괄내역서_설계내역서1월7일_화정조경_충주조경" xfId="1382"/>
    <cellStyle name="1_total_Sheet1_총괄내역서_화명조경" xfId="1383"/>
    <cellStyle name="1_total_Sheet1_총괄내역서_화명조경_관저조경" xfId="1384"/>
    <cellStyle name="1_total_Sheet1_총괄내역서_화명조경_익산조경" xfId="1385"/>
    <cellStyle name="1_total_Sheet1_총괄내역서_화명조경_충주조경" xfId="1386"/>
    <cellStyle name="1_total_Sheet1_총괄내역서_화정조경" xfId="1387"/>
    <cellStyle name="1_total_Sheet1_총괄내역서_화정조경_관저조경" xfId="1388"/>
    <cellStyle name="1_total_Sheet1_총괄내역서_화정조경_익산조경" xfId="1389"/>
    <cellStyle name="1_total_Sheet1_총괄내역서_화정조경_충주조경" xfId="1390"/>
    <cellStyle name="1_total_Sheet1_화명조경" xfId="1391"/>
    <cellStyle name="1_total_Sheet1_화명조경_관저조경" xfId="1392"/>
    <cellStyle name="1_total_Sheet1_화명조경_익산조경" xfId="1393"/>
    <cellStyle name="1_total_Sheet1_화명조경_충주조경" xfId="1394"/>
    <cellStyle name="1_total_Sheet1_화정조경" xfId="1395"/>
    <cellStyle name="1_total_Sheet1_화정조경_관저조경" xfId="1396"/>
    <cellStyle name="1_total_Sheet1_화정조경_익산조경" xfId="1397"/>
    <cellStyle name="1_total_Sheet1_화정조경_충주조경" xfId="1398"/>
    <cellStyle name="1_total_갑지0601" xfId="782"/>
    <cellStyle name="1_total_갑지0601_00갑지" xfId="783"/>
    <cellStyle name="1_total_갑지0601_00갑지_1차 기성 내역서 0612023" xfId="5724"/>
    <cellStyle name="1_total_갑지0601_00갑지_3차네고견적(061017-1)" xfId="5725"/>
    <cellStyle name="1_total_갑지0601_00갑지_C공구" xfId="838"/>
    <cellStyle name="1_total_갑지0601_00갑지_C공구_C공구계약내역" xfId="839"/>
    <cellStyle name="1_total_갑지0601_00갑지_백화점화장실인테리어" xfId="784"/>
    <cellStyle name="1_total_갑지0601_00갑지_백화점화장실인테리어_1차 기성 내역서 0612023" xfId="5726"/>
    <cellStyle name="1_total_갑지0601_00갑지_백화점화장실인테리어_3차네고견적(061017-1)" xfId="5727"/>
    <cellStyle name="1_total_갑지0601_00갑지_백화점화장실인테리어_C공구" xfId="785"/>
    <cellStyle name="1_total_갑지0601_00갑지_백화점화장실인테리어_C공구_C공구계약내역" xfId="786"/>
    <cellStyle name="1_total_갑지0601_00갑지_설계내역서" xfId="787"/>
    <cellStyle name="1_total_갑지0601_00갑지_설계내역서_1차 기성 내역서 0612023" xfId="5728"/>
    <cellStyle name="1_total_갑지0601_00갑지_설계내역서_3차네고견적(061017-1)" xfId="5729"/>
    <cellStyle name="1_total_갑지0601_00갑지_설계내역서_C공구" xfId="804"/>
    <cellStyle name="1_total_갑지0601_00갑지_설계내역서_C공구_C공구계약내역" xfId="805"/>
    <cellStyle name="1_total_갑지0601_00갑지_설계내역서_백화점화장실인테리어" xfId="788"/>
    <cellStyle name="1_total_갑지0601_00갑지_설계내역서_백화점화장실인테리어_1차 기성 내역서 0612023" xfId="5730"/>
    <cellStyle name="1_total_갑지0601_00갑지_설계내역서_백화점화장실인테리어_3차네고견적(061017-1)" xfId="5731"/>
    <cellStyle name="1_total_갑지0601_00갑지_설계내역서_백화점화장실인테리어_C공구" xfId="789"/>
    <cellStyle name="1_total_갑지0601_00갑지_설계내역서_백화점화장실인테리어_C공구_C공구계약내역" xfId="790"/>
    <cellStyle name="1_total_갑지0601_00갑지_설계내역서_화명조경" xfId="791"/>
    <cellStyle name="1_total_갑지0601_00갑지_설계내역서_화명조경_1차 기성 내역서 0612023" xfId="5732"/>
    <cellStyle name="1_total_갑지0601_00갑지_설계내역서_화명조경_3차네고견적(061017-1)" xfId="5733"/>
    <cellStyle name="1_total_갑지0601_00갑지_설계내역서_화명조경_C공구" xfId="798"/>
    <cellStyle name="1_total_갑지0601_00갑지_설계내역서_화명조경_C공구_C공구계약내역" xfId="799"/>
    <cellStyle name="1_total_갑지0601_00갑지_설계내역서_화명조경_관저조경" xfId="792"/>
    <cellStyle name="1_total_갑지0601_00갑지_설계내역서_화명조경_백화점화장실인테리어" xfId="793"/>
    <cellStyle name="1_total_갑지0601_00갑지_설계내역서_화명조경_백화점화장실인테리어_1차 기성 내역서 0612023" xfId="5734"/>
    <cellStyle name="1_total_갑지0601_00갑지_설계내역서_화명조경_백화점화장실인테리어_3차네고견적(061017-1)" xfId="5735"/>
    <cellStyle name="1_total_갑지0601_00갑지_설계내역서_화명조경_백화점화장실인테리어_C공구" xfId="794"/>
    <cellStyle name="1_total_갑지0601_00갑지_설계내역서_화명조경_백화점화장실인테리어_C공구_C공구계약내역" xfId="795"/>
    <cellStyle name="1_total_갑지0601_00갑지_설계내역서_화명조경_익산조경" xfId="796"/>
    <cellStyle name="1_total_갑지0601_00갑지_설계내역서_화명조경_충주조경" xfId="797"/>
    <cellStyle name="1_total_갑지0601_00갑지_설계내역서_화정조경" xfId="800"/>
    <cellStyle name="1_total_갑지0601_00갑지_설계내역서_화정조경_관저조경" xfId="801"/>
    <cellStyle name="1_total_갑지0601_00갑지_설계내역서_화정조경_익산조경" xfId="802"/>
    <cellStyle name="1_total_갑지0601_00갑지_설계내역서_화정조경_충주조경" xfId="803"/>
    <cellStyle name="1_total_갑지0601_00갑지_설계내역서1월7일" xfId="806"/>
    <cellStyle name="1_total_갑지0601_00갑지_설계내역서1월7일_1차 기성 내역서 0612023" xfId="5736"/>
    <cellStyle name="1_total_갑지0601_00갑지_설계내역서1월7일_3차네고견적(061017-1)" xfId="5737"/>
    <cellStyle name="1_total_갑지0601_00갑지_설계내역서1월7일_C공구" xfId="823"/>
    <cellStyle name="1_total_갑지0601_00갑지_설계내역서1월7일_C공구_C공구계약내역" xfId="824"/>
    <cellStyle name="1_total_갑지0601_00갑지_설계내역서1월7일_백화점화장실인테리어" xfId="807"/>
    <cellStyle name="1_total_갑지0601_00갑지_설계내역서1월7일_백화점화장실인테리어_1차 기성 내역서 0612023" xfId="5738"/>
    <cellStyle name="1_total_갑지0601_00갑지_설계내역서1월7일_백화점화장실인테리어_3차네고견적(061017-1)" xfId="5739"/>
    <cellStyle name="1_total_갑지0601_00갑지_설계내역서1월7일_백화점화장실인테리어_C공구" xfId="808"/>
    <cellStyle name="1_total_갑지0601_00갑지_설계내역서1월7일_백화점화장실인테리어_C공구_C공구계약내역" xfId="809"/>
    <cellStyle name="1_total_갑지0601_00갑지_설계내역서1월7일_화명조경" xfId="810"/>
    <cellStyle name="1_total_갑지0601_00갑지_설계내역서1월7일_화명조경_1차 기성 내역서 0612023" xfId="5740"/>
    <cellStyle name="1_total_갑지0601_00갑지_설계내역서1월7일_화명조경_3차네고견적(061017-1)" xfId="5741"/>
    <cellStyle name="1_total_갑지0601_00갑지_설계내역서1월7일_화명조경_C공구" xfId="817"/>
    <cellStyle name="1_total_갑지0601_00갑지_설계내역서1월7일_화명조경_C공구_C공구계약내역" xfId="818"/>
    <cellStyle name="1_total_갑지0601_00갑지_설계내역서1월7일_화명조경_관저조경" xfId="811"/>
    <cellStyle name="1_total_갑지0601_00갑지_설계내역서1월7일_화명조경_백화점화장실인테리어" xfId="812"/>
    <cellStyle name="1_total_갑지0601_00갑지_설계내역서1월7일_화명조경_백화점화장실인테리어_1차 기성 내역서 0612023" xfId="5742"/>
    <cellStyle name="1_total_갑지0601_00갑지_설계내역서1월7일_화명조경_백화점화장실인테리어_3차네고견적(061017-1)" xfId="5743"/>
    <cellStyle name="1_total_갑지0601_00갑지_설계내역서1월7일_화명조경_백화점화장실인테리어_C공구" xfId="813"/>
    <cellStyle name="1_total_갑지0601_00갑지_설계내역서1월7일_화명조경_백화점화장실인테리어_C공구_C공구계약내역" xfId="814"/>
    <cellStyle name="1_total_갑지0601_00갑지_설계내역서1월7일_화명조경_익산조경" xfId="815"/>
    <cellStyle name="1_total_갑지0601_00갑지_설계내역서1월7일_화명조경_충주조경" xfId="816"/>
    <cellStyle name="1_total_갑지0601_00갑지_설계내역서1월7일_화정조경" xfId="819"/>
    <cellStyle name="1_total_갑지0601_00갑지_설계내역서1월7일_화정조경_관저조경" xfId="820"/>
    <cellStyle name="1_total_갑지0601_00갑지_설계내역서1월7일_화정조경_익산조경" xfId="821"/>
    <cellStyle name="1_total_갑지0601_00갑지_설계내역서1월7일_화정조경_충주조경" xfId="822"/>
    <cellStyle name="1_total_갑지0601_00갑지_화명조경" xfId="825"/>
    <cellStyle name="1_total_갑지0601_00갑지_화명조경_1차 기성 내역서 0612023" xfId="5744"/>
    <cellStyle name="1_total_갑지0601_00갑지_화명조경_3차네고견적(061017-1)" xfId="5745"/>
    <cellStyle name="1_total_갑지0601_00갑지_화명조경_C공구" xfId="832"/>
    <cellStyle name="1_total_갑지0601_00갑지_화명조경_C공구_C공구계약내역" xfId="833"/>
    <cellStyle name="1_total_갑지0601_00갑지_화명조경_관저조경" xfId="826"/>
    <cellStyle name="1_total_갑지0601_00갑지_화명조경_백화점화장실인테리어" xfId="827"/>
    <cellStyle name="1_total_갑지0601_00갑지_화명조경_백화점화장실인테리어_1차 기성 내역서 0612023" xfId="5746"/>
    <cellStyle name="1_total_갑지0601_00갑지_화명조경_백화점화장실인테리어_3차네고견적(061017-1)" xfId="5747"/>
    <cellStyle name="1_total_갑지0601_00갑지_화명조경_백화점화장실인테리어_C공구" xfId="828"/>
    <cellStyle name="1_total_갑지0601_00갑지_화명조경_백화점화장실인테리어_C공구_C공구계약내역" xfId="829"/>
    <cellStyle name="1_total_갑지0601_00갑지_화명조경_익산조경" xfId="830"/>
    <cellStyle name="1_total_갑지0601_00갑지_화명조경_충주조경" xfId="831"/>
    <cellStyle name="1_total_갑지0601_00갑지_화정조경" xfId="834"/>
    <cellStyle name="1_total_갑지0601_00갑지_화정조경_관저조경" xfId="835"/>
    <cellStyle name="1_total_갑지0601_00갑지_화정조경_익산조경" xfId="836"/>
    <cellStyle name="1_total_갑지0601_00갑지_화정조경_충주조경" xfId="837"/>
    <cellStyle name="1_total_갑지0601_1차 기성 내역서 0612023" xfId="5748"/>
    <cellStyle name="1_total_갑지0601_3차네고견적(061017-1)" xfId="5749"/>
    <cellStyle name="1_total_갑지0601_C공구" xfId="1027"/>
    <cellStyle name="1_total_갑지0601_C공구_C공구계약내역" xfId="1028"/>
    <cellStyle name="1_total_갑지0601_과천놀이터설계서" xfId="840"/>
    <cellStyle name="1_total_갑지0601_과천놀이터설계서_1차 기성 내역서 0612023" xfId="5750"/>
    <cellStyle name="1_total_갑지0601_과천놀이터설계서_3차네고견적(061017-1)" xfId="5751"/>
    <cellStyle name="1_total_갑지0601_과천놀이터설계서_C공구" xfId="895"/>
    <cellStyle name="1_total_갑지0601_과천놀이터설계서_C공구_C공구계약내역" xfId="896"/>
    <cellStyle name="1_total_갑지0601_과천놀이터설계서_백화점화장실인테리어" xfId="841"/>
    <cellStyle name="1_total_갑지0601_과천놀이터설계서_백화점화장실인테리어_1차 기성 내역서 0612023" xfId="5752"/>
    <cellStyle name="1_total_갑지0601_과천놀이터설계서_백화점화장실인테리어_3차네고견적(061017-1)" xfId="5753"/>
    <cellStyle name="1_total_갑지0601_과천놀이터설계서_백화점화장실인테리어_C공구" xfId="842"/>
    <cellStyle name="1_total_갑지0601_과천놀이터설계서_백화점화장실인테리어_C공구_C공구계약내역" xfId="843"/>
    <cellStyle name="1_total_갑지0601_과천놀이터설계서_설계내역서" xfId="844"/>
    <cellStyle name="1_total_갑지0601_과천놀이터설계서_설계내역서_1차 기성 내역서 0612023" xfId="5754"/>
    <cellStyle name="1_total_갑지0601_과천놀이터설계서_설계내역서_3차네고견적(061017-1)" xfId="5755"/>
    <cellStyle name="1_total_갑지0601_과천놀이터설계서_설계내역서_C공구" xfId="861"/>
    <cellStyle name="1_total_갑지0601_과천놀이터설계서_설계내역서_C공구_C공구계약내역" xfId="862"/>
    <cellStyle name="1_total_갑지0601_과천놀이터설계서_설계내역서_백화점화장실인테리어" xfId="845"/>
    <cellStyle name="1_total_갑지0601_과천놀이터설계서_설계내역서_백화점화장실인테리어_1차 기성 내역서 0612023" xfId="5756"/>
    <cellStyle name="1_total_갑지0601_과천놀이터설계서_설계내역서_백화점화장실인테리어_3차네고견적(061017-1)" xfId="5757"/>
    <cellStyle name="1_total_갑지0601_과천놀이터설계서_설계내역서_백화점화장실인테리어_C공구" xfId="846"/>
    <cellStyle name="1_total_갑지0601_과천놀이터설계서_설계내역서_백화점화장실인테리어_C공구_C공구계약내역" xfId="847"/>
    <cellStyle name="1_total_갑지0601_과천놀이터설계서_설계내역서_화명조경" xfId="848"/>
    <cellStyle name="1_total_갑지0601_과천놀이터설계서_설계내역서_화명조경_1차 기성 내역서 0612023" xfId="5758"/>
    <cellStyle name="1_total_갑지0601_과천놀이터설계서_설계내역서_화명조경_3차네고견적(061017-1)" xfId="5759"/>
    <cellStyle name="1_total_갑지0601_과천놀이터설계서_설계내역서_화명조경_C공구" xfId="855"/>
    <cellStyle name="1_total_갑지0601_과천놀이터설계서_설계내역서_화명조경_C공구_C공구계약내역" xfId="856"/>
    <cellStyle name="1_total_갑지0601_과천놀이터설계서_설계내역서_화명조경_관저조경" xfId="849"/>
    <cellStyle name="1_total_갑지0601_과천놀이터설계서_설계내역서_화명조경_백화점화장실인테리어" xfId="850"/>
    <cellStyle name="1_total_갑지0601_과천놀이터설계서_설계내역서_화명조경_백화점화장실인테리어_1차 기성 내역서 0612023" xfId="5760"/>
    <cellStyle name="1_total_갑지0601_과천놀이터설계서_설계내역서_화명조경_백화점화장실인테리어_3차네고견적(061017-1)" xfId="5761"/>
    <cellStyle name="1_total_갑지0601_과천놀이터설계서_설계내역서_화명조경_백화점화장실인테리어_C공구" xfId="851"/>
    <cellStyle name="1_total_갑지0601_과천놀이터설계서_설계내역서_화명조경_백화점화장실인테리어_C공구_C공구계약내역" xfId="852"/>
    <cellStyle name="1_total_갑지0601_과천놀이터설계서_설계내역서_화명조경_익산조경" xfId="853"/>
    <cellStyle name="1_total_갑지0601_과천놀이터설계서_설계내역서_화명조경_충주조경" xfId="854"/>
    <cellStyle name="1_total_갑지0601_과천놀이터설계서_설계내역서_화정조경" xfId="857"/>
    <cellStyle name="1_total_갑지0601_과천놀이터설계서_설계내역서_화정조경_관저조경" xfId="858"/>
    <cellStyle name="1_total_갑지0601_과천놀이터설계서_설계내역서_화정조경_익산조경" xfId="859"/>
    <cellStyle name="1_total_갑지0601_과천놀이터설계서_설계내역서_화정조경_충주조경" xfId="860"/>
    <cellStyle name="1_total_갑지0601_과천놀이터설계서_설계내역서1월7일" xfId="863"/>
    <cellStyle name="1_total_갑지0601_과천놀이터설계서_설계내역서1월7일_1차 기성 내역서 0612023" xfId="5762"/>
    <cellStyle name="1_total_갑지0601_과천놀이터설계서_설계내역서1월7일_3차네고견적(061017-1)" xfId="5763"/>
    <cellStyle name="1_total_갑지0601_과천놀이터설계서_설계내역서1월7일_C공구" xfId="880"/>
    <cellStyle name="1_total_갑지0601_과천놀이터설계서_설계내역서1월7일_C공구_C공구계약내역" xfId="881"/>
    <cellStyle name="1_total_갑지0601_과천놀이터설계서_설계내역서1월7일_백화점화장실인테리어" xfId="864"/>
    <cellStyle name="1_total_갑지0601_과천놀이터설계서_설계내역서1월7일_백화점화장실인테리어_1차 기성 내역서 0612023" xfId="5764"/>
    <cellStyle name="1_total_갑지0601_과천놀이터설계서_설계내역서1월7일_백화점화장실인테리어_3차네고견적(061017-1)" xfId="5765"/>
    <cellStyle name="1_total_갑지0601_과천놀이터설계서_설계내역서1월7일_백화점화장실인테리어_C공구" xfId="865"/>
    <cellStyle name="1_total_갑지0601_과천놀이터설계서_설계내역서1월7일_백화점화장실인테리어_C공구_C공구계약내역" xfId="866"/>
    <cellStyle name="1_total_갑지0601_과천놀이터설계서_설계내역서1월7일_화명조경" xfId="867"/>
    <cellStyle name="1_total_갑지0601_과천놀이터설계서_설계내역서1월7일_화명조경_1차 기성 내역서 0612023" xfId="5766"/>
    <cellStyle name="1_total_갑지0601_과천놀이터설계서_설계내역서1월7일_화명조경_3차네고견적(061017-1)" xfId="5767"/>
    <cellStyle name="1_total_갑지0601_과천놀이터설계서_설계내역서1월7일_화명조경_C공구" xfId="874"/>
    <cellStyle name="1_total_갑지0601_과천놀이터설계서_설계내역서1월7일_화명조경_C공구_C공구계약내역" xfId="875"/>
    <cellStyle name="1_total_갑지0601_과천놀이터설계서_설계내역서1월7일_화명조경_관저조경" xfId="868"/>
    <cellStyle name="1_total_갑지0601_과천놀이터설계서_설계내역서1월7일_화명조경_백화점화장실인테리어" xfId="869"/>
    <cellStyle name="1_total_갑지0601_과천놀이터설계서_설계내역서1월7일_화명조경_백화점화장실인테리어_1차 기성 내역서 0612023" xfId="5768"/>
    <cellStyle name="1_total_갑지0601_과천놀이터설계서_설계내역서1월7일_화명조경_백화점화장실인테리어_3차네고견적(061017-1)" xfId="5769"/>
    <cellStyle name="1_total_갑지0601_과천놀이터설계서_설계내역서1월7일_화명조경_백화점화장실인테리어_C공구" xfId="870"/>
    <cellStyle name="1_total_갑지0601_과천놀이터설계서_설계내역서1월7일_화명조경_백화점화장실인테리어_C공구_C공구계약내역" xfId="871"/>
    <cellStyle name="1_total_갑지0601_과천놀이터설계서_설계내역서1월7일_화명조경_익산조경" xfId="872"/>
    <cellStyle name="1_total_갑지0601_과천놀이터설계서_설계내역서1월7일_화명조경_충주조경" xfId="873"/>
    <cellStyle name="1_total_갑지0601_과천놀이터설계서_설계내역서1월7일_화정조경" xfId="876"/>
    <cellStyle name="1_total_갑지0601_과천놀이터설계서_설계내역서1월7일_화정조경_관저조경" xfId="877"/>
    <cellStyle name="1_total_갑지0601_과천놀이터설계서_설계내역서1월7일_화정조경_익산조경" xfId="878"/>
    <cellStyle name="1_total_갑지0601_과천놀이터설계서_설계내역서1월7일_화정조경_충주조경" xfId="879"/>
    <cellStyle name="1_total_갑지0601_과천놀이터설계서_화명조경" xfId="882"/>
    <cellStyle name="1_total_갑지0601_과천놀이터설계서_화명조경_1차 기성 내역서 0612023" xfId="5770"/>
    <cellStyle name="1_total_갑지0601_과천놀이터설계서_화명조경_3차네고견적(061017-1)" xfId="5771"/>
    <cellStyle name="1_total_갑지0601_과천놀이터설계서_화명조경_C공구" xfId="889"/>
    <cellStyle name="1_total_갑지0601_과천놀이터설계서_화명조경_C공구_C공구계약내역" xfId="890"/>
    <cellStyle name="1_total_갑지0601_과천놀이터설계서_화명조경_관저조경" xfId="883"/>
    <cellStyle name="1_total_갑지0601_과천놀이터설계서_화명조경_백화점화장실인테리어" xfId="884"/>
    <cellStyle name="1_total_갑지0601_과천놀이터설계서_화명조경_백화점화장실인테리어_1차 기성 내역서 0612023" xfId="5772"/>
    <cellStyle name="1_total_갑지0601_과천놀이터설계서_화명조경_백화점화장실인테리어_3차네고견적(061017-1)" xfId="5773"/>
    <cellStyle name="1_total_갑지0601_과천놀이터설계서_화명조경_백화점화장실인테리어_C공구" xfId="885"/>
    <cellStyle name="1_total_갑지0601_과천놀이터설계서_화명조경_백화점화장실인테리어_C공구_C공구계약내역" xfId="886"/>
    <cellStyle name="1_total_갑지0601_과천놀이터설계서_화명조경_익산조경" xfId="887"/>
    <cellStyle name="1_total_갑지0601_과천놀이터설계서_화명조경_충주조경" xfId="888"/>
    <cellStyle name="1_total_갑지0601_과천놀이터설계서_화정조경" xfId="891"/>
    <cellStyle name="1_total_갑지0601_과천놀이터설계서_화정조경_관저조경" xfId="892"/>
    <cellStyle name="1_total_갑지0601_과천놀이터설계서_화정조경_익산조경" xfId="893"/>
    <cellStyle name="1_total_갑지0601_과천놀이터설계서_화정조경_충주조경" xfId="894"/>
    <cellStyle name="1_total_갑지0601_백화점화장실인테리어" xfId="897"/>
    <cellStyle name="1_total_갑지0601_백화점화장실인테리어_1차 기성 내역서 0612023" xfId="5774"/>
    <cellStyle name="1_total_갑지0601_백화점화장실인테리어_3차네고견적(061017-1)" xfId="5775"/>
    <cellStyle name="1_total_갑지0601_백화점화장실인테리어_C공구" xfId="898"/>
    <cellStyle name="1_total_갑지0601_백화점화장실인테리어_C공구_C공구계약내역" xfId="899"/>
    <cellStyle name="1_total_갑지0601_총괄갑지" xfId="900"/>
    <cellStyle name="1_total_갑지0601_총괄갑지_1차 기성 내역서 0612023" xfId="5776"/>
    <cellStyle name="1_total_갑지0601_총괄갑지_3차네고견적(061017-1)" xfId="5777"/>
    <cellStyle name="1_total_갑지0601_총괄갑지_C공구" xfId="955"/>
    <cellStyle name="1_total_갑지0601_총괄갑지_C공구_C공구계약내역" xfId="956"/>
    <cellStyle name="1_total_갑지0601_총괄갑지_백화점화장실인테리어" xfId="901"/>
    <cellStyle name="1_total_갑지0601_총괄갑지_백화점화장실인테리어_1차 기성 내역서 0612023" xfId="5778"/>
    <cellStyle name="1_total_갑지0601_총괄갑지_백화점화장실인테리어_3차네고견적(061017-1)" xfId="5779"/>
    <cellStyle name="1_total_갑지0601_총괄갑지_백화점화장실인테리어_C공구" xfId="902"/>
    <cellStyle name="1_total_갑지0601_총괄갑지_백화점화장실인테리어_C공구_C공구계약내역" xfId="903"/>
    <cellStyle name="1_total_갑지0601_총괄갑지_설계내역서" xfId="904"/>
    <cellStyle name="1_total_갑지0601_총괄갑지_설계내역서_1차 기성 내역서 0612023" xfId="5780"/>
    <cellStyle name="1_total_갑지0601_총괄갑지_설계내역서_3차네고견적(061017-1)" xfId="5781"/>
    <cellStyle name="1_total_갑지0601_총괄갑지_설계내역서_C공구" xfId="921"/>
    <cellStyle name="1_total_갑지0601_총괄갑지_설계내역서_C공구_C공구계약내역" xfId="922"/>
    <cellStyle name="1_total_갑지0601_총괄갑지_설계내역서_백화점화장실인테리어" xfId="905"/>
    <cellStyle name="1_total_갑지0601_총괄갑지_설계내역서_백화점화장실인테리어_1차 기성 내역서 0612023" xfId="5782"/>
    <cellStyle name="1_total_갑지0601_총괄갑지_설계내역서_백화점화장실인테리어_3차네고견적(061017-1)" xfId="5783"/>
    <cellStyle name="1_total_갑지0601_총괄갑지_설계내역서_백화점화장실인테리어_C공구" xfId="906"/>
    <cellStyle name="1_total_갑지0601_총괄갑지_설계내역서_백화점화장실인테리어_C공구_C공구계약내역" xfId="907"/>
    <cellStyle name="1_total_갑지0601_총괄갑지_설계내역서_화명조경" xfId="908"/>
    <cellStyle name="1_total_갑지0601_총괄갑지_설계내역서_화명조경_1차 기성 내역서 0612023" xfId="5784"/>
    <cellStyle name="1_total_갑지0601_총괄갑지_설계내역서_화명조경_3차네고견적(061017-1)" xfId="5785"/>
    <cellStyle name="1_total_갑지0601_총괄갑지_설계내역서_화명조경_C공구" xfId="915"/>
    <cellStyle name="1_total_갑지0601_총괄갑지_설계내역서_화명조경_C공구_C공구계약내역" xfId="916"/>
    <cellStyle name="1_total_갑지0601_총괄갑지_설계내역서_화명조경_관저조경" xfId="909"/>
    <cellStyle name="1_total_갑지0601_총괄갑지_설계내역서_화명조경_백화점화장실인테리어" xfId="910"/>
    <cellStyle name="1_total_갑지0601_총괄갑지_설계내역서_화명조경_백화점화장실인테리어_1차 기성 내역서 0612023" xfId="5786"/>
    <cellStyle name="1_total_갑지0601_총괄갑지_설계내역서_화명조경_백화점화장실인테리어_3차네고견적(061017-1)" xfId="5787"/>
    <cellStyle name="1_total_갑지0601_총괄갑지_설계내역서_화명조경_백화점화장실인테리어_C공구" xfId="911"/>
    <cellStyle name="1_total_갑지0601_총괄갑지_설계내역서_화명조경_백화점화장실인테리어_C공구_C공구계약내역" xfId="912"/>
    <cellStyle name="1_total_갑지0601_총괄갑지_설계내역서_화명조경_익산조경" xfId="913"/>
    <cellStyle name="1_total_갑지0601_총괄갑지_설계내역서_화명조경_충주조경" xfId="914"/>
    <cellStyle name="1_total_갑지0601_총괄갑지_설계내역서_화정조경" xfId="917"/>
    <cellStyle name="1_total_갑지0601_총괄갑지_설계내역서_화정조경_관저조경" xfId="918"/>
    <cellStyle name="1_total_갑지0601_총괄갑지_설계내역서_화정조경_익산조경" xfId="919"/>
    <cellStyle name="1_total_갑지0601_총괄갑지_설계내역서_화정조경_충주조경" xfId="920"/>
    <cellStyle name="1_total_갑지0601_총괄갑지_설계내역서1월7일" xfId="923"/>
    <cellStyle name="1_total_갑지0601_총괄갑지_설계내역서1월7일_1차 기성 내역서 0612023" xfId="5788"/>
    <cellStyle name="1_total_갑지0601_총괄갑지_설계내역서1월7일_3차네고견적(061017-1)" xfId="5789"/>
    <cellStyle name="1_total_갑지0601_총괄갑지_설계내역서1월7일_C공구" xfId="940"/>
    <cellStyle name="1_total_갑지0601_총괄갑지_설계내역서1월7일_C공구_C공구계약내역" xfId="941"/>
    <cellStyle name="1_total_갑지0601_총괄갑지_설계내역서1월7일_백화점화장실인테리어" xfId="924"/>
    <cellStyle name="1_total_갑지0601_총괄갑지_설계내역서1월7일_백화점화장실인테리어_1차 기성 내역서 0612023" xfId="5790"/>
    <cellStyle name="1_total_갑지0601_총괄갑지_설계내역서1월7일_백화점화장실인테리어_3차네고견적(061017-1)" xfId="5791"/>
    <cellStyle name="1_total_갑지0601_총괄갑지_설계내역서1월7일_백화점화장실인테리어_C공구" xfId="925"/>
    <cellStyle name="1_total_갑지0601_총괄갑지_설계내역서1월7일_백화점화장실인테리어_C공구_C공구계약내역" xfId="926"/>
    <cellStyle name="1_total_갑지0601_총괄갑지_설계내역서1월7일_화명조경" xfId="927"/>
    <cellStyle name="1_total_갑지0601_총괄갑지_설계내역서1월7일_화명조경_1차 기성 내역서 0612023" xfId="5792"/>
    <cellStyle name="1_total_갑지0601_총괄갑지_설계내역서1월7일_화명조경_3차네고견적(061017-1)" xfId="5793"/>
    <cellStyle name="1_total_갑지0601_총괄갑지_설계내역서1월7일_화명조경_C공구" xfId="934"/>
    <cellStyle name="1_total_갑지0601_총괄갑지_설계내역서1월7일_화명조경_C공구_C공구계약내역" xfId="935"/>
    <cellStyle name="1_total_갑지0601_총괄갑지_설계내역서1월7일_화명조경_관저조경" xfId="928"/>
    <cellStyle name="1_total_갑지0601_총괄갑지_설계내역서1월7일_화명조경_백화점화장실인테리어" xfId="929"/>
    <cellStyle name="1_total_갑지0601_총괄갑지_설계내역서1월7일_화명조경_백화점화장실인테리어_1차 기성 내역서 0612023" xfId="5794"/>
    <cellStyle name="1_total_갑지0601_총괄갑지_설계내역서1월7일_화명조경_백화점화장실인테리어_3차네고견적(061017-1)" xfId="5795"/>
    <cellStyle name="1_total_갑지0601_총괄갑지_설계내역서1월7일_화명조경_백화점화장실인테리어_C공구" xfId="930"/>
    <cellStyle name="1_total_갑지0601_총괄갑지_설계내역서1월7일_화명조경_백화점화장실인테리어_C공구_C공구계약내역" xfId="931"/>
    <cellStyle name="1_total_갑지0601_총괄갑지_설계내역서1월7일_화명조경_익산조경" xfId="932"/>
    <cellStyle name="1_total_갑지0601_총괄갑지_설계내역서1월7일_화명조경_충주조경" xfId="933"/>
    <cellStyle name="1_total_갑지0601_총괄갑지_설계내역서1월7일_화정조경" xfId="936"/>
    <cellStyle name="1_total_갑지0601_총괄갑지_설계내역서1월7일_화정조경_관저조경" xfId="937"/>
    <cellStyle name="1_total_갑지0601_총괄갑지_설계내역서1월7일_화정조경_익산조경" xfId="938"/>
    <cellStyle name="1_total_갑지0601_총괄갑지_설계내역서1월7일_화정조경_충주조경" xfId="939"/>
    <cellStyle name="1_total_갑지0601_총괄갑지_화명조경" xfId="942"/>
    <cellStyle name="1_total_갑지0601_총괄갑지_화명조경_1차 기성 내역서 0612023" xfId="5796"/>
    <cellStyle name="1_total_갑지0601_총괄갑지_화명조경_3차네고견적(061017-1)" xfId="5797"/>
    <cellStyle name="1_total_갑지0601_총괄갑지_화명조경_C공구" xfId="949"/>
    <cellStyle name="1_total_갑지0601_총괄갑지_화명조경_C공구_C공구계약내역" xfId="950"/>
    <cellStyle name="1_total_갑지0601_총괄갑지_화명조경_관저조경" xfId="943"/>
    <cellStyle name="1_total_갑지0601_총괄갑지_화명조경_백화점화장실인테리어" xfId="944"/>
    <cellStyle name="1_total_갑지0601_총괄갑지_화명조경_백화점화장실인테리어_1차 기성 내역서 0612023" xfId="5798"/>
    <cellStyle name="1_total_갑지0601_총괄갑지_화명조경_백화점화장실인테리어_3차네고견적(061017-1)" xfId="5799"/>
    <cellStyle name="1_total_갑지0601_총괄갑지_화명조경_백화점화장실인테리어_C공구" xfId="945"/>
    <cellStyle name="1_total_갑지0601_총괄갑지_화명조경_백화점화장실인테리어_C공구_C공구계약내역" xfId="946"/>
    <cellStyle name="1_total_갑지0601_총괄갑지_화명조경_익산조경" xfId="947"/>
    <cellStyle name="1_total_갑지0601_총괄갑지_화명조경_충주조경" xfId="948"/>
    <cellStyle name="1_total_갑지0601_총괄갑지_화정조경" xfId="951"/>
    <cellStyle name="1_total_갑지0601_총괄갑지_화정조경_관저조경" xfId="952"/>
    <cellStyle name="1_total_갑지0601_총괄갑지_화정조경_익산조경" xfId="953"/>
    <cellStyle name="1_total_갑지0601_총괄갑지_화정조경_충주조경" xfId="954"/>
    <cellStyle name="1_total_갑지0601_총괄내역서" xfId="957"/>
    <cellStyle name="1_total_갑지0601_총괄내역서_1차 기성 내역서 0612023" xfId="5800"/>
    <cellStyle name="1_total_갑지0601_총괄내역서_3차네고견적(061017-1)" xfId="5801"/>
    <cellStyle name="1_total_갑지0601_총괄내역서_C공구" xfId="1012"/>
    <cellStyle name="1_total_갑지0601_총괄내역서_C공구_C공구계약내역" xfId="1013"/>
    <cellStyle name="1_total_갑지0601_총괄내역서_백화점화장실인테리어" xfId="958"/>
    <cellStyle name="1_total_갑지0601_총괄내역서_백화점화장실인테리어_1차 기성 내역서 0612023" xfId="5802"/>
    <cellStyle name="1_total_갑지0601_총괄내역서_백화점화장실인테리어_3차네고견적(061017-1)" xfId="5803"/>
    <cellStyle name="1_total_갑지0601_총괄내역서_백화점화장실인테리어_C공구" xfId="959"/>
    <cellStyle name="1_total_갑지0601_총괄내역서_백화점화장실인테리어_C공구_C공구계약내역" xfId="960"/>
    <cellStyle name="1_total_갑지0601_총괄내역서_설계내역서" xfId="961"/>
    <cellStyle name="1_total_갑지0601_총괄내역서_설계내역서_1차 기성 내역서 0612023" xfId="5804"/>
    <cellStyle name="1_total_갑지0601_총괄내역서_설계내역서_3차네고견적(061017-1)" xfId="5805"/>
    <cellStyle name="1_total_갑지0601_총괄내역서_설계내역서_C공구" xfId="978"/>
    <cellStyle name="1_total_갑지0601_총괄내역서_설계내역서_C공구_C공구계약내역" xfId="979"/>
    <cellStyle name="1_total_갑지0601_총괄내역서_설계내역서_백화점화장실인테리어" xfId="962"/>
    <cellStyle name="1_total_갑지0601_총괄내역서_설계내역서_백화점화장실인테리어_1차 기성 내역서 0612023" xfId="5806"/>
    <cellStyle name="1_total_갑지0601_총괄내역서_설계내역서_백화점화장실인테리어_3차네고견적(061017-1)" xfId="5807"/>
    <cellStyle name="1_total_갑지0601_총괄내역서_설계내역서_백화점화장실인테리어_C공구" xfId="963"/>
    <cellStyle name="1_total_갑지0601_총괄내역서_설계내역서_백화점화장실인테리어_C공구_C공구계약내역" xfId="964"/>
    <cellStyle name="1_total_갑지0601_총괄내역서_설계내역서_화명조경" xfId="965"/>
    <cellStyle name="1_total_갑지0601_총괄내역서_설계내역서_화명조경_1차 기성 내역서 0612023" xfId="5808"/>
    <cellStyle name="1_total_갑지0601_총괄내역서_설계내역서_화명조경_3차네고견적(061017-1)" xfId="5809"/>
    <cellStyle name="1_total_갑지0601_총괄내역서_설계내역서_화명조경_C공구" xfId="972"/>
    <cellStyle name="1_total_갑지0601_총괄내역서_설계내역서_화명조경_C공구_C공구계약내역" xfId="973"/>
    <cellStyle name="1_total_갑지0601_총괄내역서_설계내역서_화명조경_관저조경" xfId="966"/>
    <cellStyle name="1_total_갑지0601_총괄내역서_설계내역서_화명조경_백화점화장실인테리어" xfId="967"/>
    <cellStyle name="1_total_갑지0601_총괄내역서_설계내역서_화명조경_백화점화장실인테리어_1차 기성 내역서 0612023" xfId="5810"/>
    <cellStyle name="1_total_갑지0601_총괄내역서_설계내역서_화명조경_백화점화장실인테리어_3차네고견적(061017-1)" xfId="5811"/>
    <cellStyle name="1_total_갑지0601_총괄내역서_설계내역서_화명조경_백화점화장실인테리어_C공구" xfId="968"/>
    <cellStyle name="1_total_갑지0601_총괄내역서_설계내역서_화명조경_백화점화장실인테리어_C공구_C공구계약내역" xfId="969"/>
    <cellStyle name="1_total_갑지0601_총괄내역서_설계내역서_화명조경_익산조경" xfId="970"/>
    <cellStyle name="1_total_갑지0601_총괄내역서_설계내역서_화명조경_충주조경" xfId="971"/>
    <cellStyle name="1_total_갑지0601_총괄내역서_설계내역서_화정조경" xfId="974"/>
    <cellStyle name="1_total_갑지0601_총괄내역서_설계내역서_화정조경_관저조경" xfId="975"/>
    <cellStyle name="1_total_갑지0601_총괄내역서_설계내역서_화정조경_익산조경" xfId="976"/>
    <cellStyle name="1_total_갑지0601_총괄내역서_설계내역서_화정조경_충주조경" xfId="977"/>
    <cellStyle name="1_total_갑지0601_총괄내역서_설계내역서1월7일" xfId="980"/>
    <cellStyle name="1_total_갑지0601_총괄내역서_설계내역서1월7일_1차 기성 내역서 0612023" xfId="5812"/>
    <cellStyle name="1_total_갑지0601_총괄내역서_설계내역서1월7일_3차네고견적(061017-1)" xfId="5813"/>
    <cellStyle name="1_total_갑지0601_총괄내역서_설계내역서1월7일_C공구" xfId="997"/>
    <cellStyle name="1_total_갑지0601_총괄내역서_설계내역서1월7일_C공구_C공구계약내역" xfId="998"/>
    <cellStyle name="1_total_갑지0601_총괄내역서_설계내역서1월7일_백화점화장실인테리어" xfId="981"/>
    <cellStyle name="1_total_갑지0601_총괄내역서_설계내역서1월7일_백화점화장실인테리어_1차 기성 내역서 0612023" xfId="5814"/>
    <cellStyle name="1_total_갑지0601_총괄내역서_설계내역서1월7일_백화점화장실인테리어_3차네고견적(061017-1)" xfId="5815"/>
    <cellStyle name="1_total_갑지0601_총괄내역서_설계내역서1월7일_백화점화장실인테리어_C공구" xfId="982"/>
    <cellStyle name="1_total_갑지0601_총괄내역서_설계내역서1월7일_백화점화장실인테리어_C공구_C공구계약내역" xfId="983"/>
    <cellStyle name="1_total_갑지0601_총괄내역서_설계내역서1월7일_화명조경" xfId="984"/>
    <cellStyle name="1_total_갑지0601_총괄내역서_설계내역서1월7일_화명조경_1차 기성 내역서 0612023" xfId="5816"/>
    <cellStyle name="1_total_갑지0601_총괄내역서_설계내역서1월7일_화명조경_3차네고견적(061017-1)" xfId="5817"/>
    <cellStyle name="1_total_갑지0601_총괄내역서_설계내역서1월7일_화명조경_C공구" xfId="991"/>
    <cellStyle name="1_total_갑지0601_총괄내역서_설계내역서1월7일_화명조경_C공구_C공구계약내역" xfId="992"/>
    <cellStyle name="1_total_갑지0601_총괄내역서_설계내역서1월7일_화명조경_관저조경" xfId="985"/>
    <cellStyle name="1_total_갑지0601_총괄내역서_설계내역서1월7일_화명조경_백화점화장실인테리어" xfId="986"/>
    <cellStyle name="1_total_갑지0601_총괄내역서_설계내역서1월7일_화명조경_백화점화장실인테리어_1차 기성 내역서 0612023" xfId="5818"/>
    <cellStyle name="1_total_갑지0601_총괄내역서_설계내역서1월7일_화명조경_백화점화장실인테리어_3차네고견적(061017-1)" xfId="5819"/>
    <cellStyle name="1_total_갑지0601_총괄내역서_설계내역서1월7일_화명조경_백화점화장실인테리어_C공구" xfId="987"/>
    <cellStyle name="1_total_갑지0601_총괄내역서_설계내역서1월7일_화명조경_백화점화장실인테리어_C공구_C공구계약내역" xfId="988"/>
    <cellStyle name="1_total_갑지0601_총괄내역서_설계내역서1월7일_화명조경_익산조경" xfId="989"/>
    <cellStyle name="1_total_갑지0601_총괄내역서_설계내역서1월7일_화명조경_충주조경" xfId="990"/>
    <cellStyle name="1_total_갑지0601_총괄내역서_설계내역서1월7일_화정조경" xfId="993"/>
    <cellStyle name="1_total_갑지0601_총괄내역서_설계내역서1월7일_화정조경_관저조경" xfId="994"/>
    <cellStyle name="1_total_갑지0601_총괄내역서_설계내역서1월7일_화정조경_익산조경" xfId="995"/>
    <cellStyle name="1_total_갑지0601_총괄내역서_설계내역서1월7일_화정조경_충주조경" xfId="996"/>
    <cellStyle name="1_total_갑지0601_총괄내역서_화명조경" xfId="999"/>
    <cellStyle name="1_total_갑지0601_총괄내역서_화명조경_1차 기성 내역서 0612023" xfId="5820"/>
    <cellStyle name="1_total_갑지0601_총괄내역서_화명조경_3차네고견적(061017-1)" xfId="5821"/>
    <cellStyle name="1_total_갑지0601_총괄내역서_화명조경_C공구" xfId="1006"/>
    <cellStyle name="1_total_갑지0601_총괄내역서_화명조경_C공구_C공구계약내역" xfId="1007"/>
    <cellStyle name="1_total_갑지0601_총괄내역서_화명조경_관저조경" xfId="1000"/>
    <cellStyle name="1_total_갑지0601_총괄내역서_화명조경_백화점화장실인테리어" xfId="1001"/>
    <cellStyle name="1_total_갑지0601_총괄내역서_화명조경_백화점화장실인테리어_1차 기성 내역서 0612023" xfId="5822"/>
    <cellStyle name="1_total_갑지0601_총괄내역서_화명조경_백화점화장실인테리어_3차네고견적(061017-1)" xfId="5823"/>
    <cellStyle name="1_total_갑지0601_총괄내역서_화명조경_백화점화장실인테리어_C공구" xfId="1002"/>
    <cellStyle name="1_total_갑지0601_총괄내역서_화명조경_백화점화장실인테리어_C공구_C공구계약내역" xfId="1003"/>
    <cellStyle name="1_total_갑지0601_총괄내역서_화명조경_익산조경" xfId="1004"/>
    <cellStyle name="1_total_갑지0601_총괄내역서_화명조경_충주조경" xfId="1005"/>
    <cellStyle name="1_total_갑지0601_총괄내역서_화정조경" xfId="1008"/>
    <cellStyle name="1_total_갑지0601_총괄내역서_화정조경_관저조경" xfId="1009"/>
    <cellStyle name="1_total_갑지0601_총괄내역서_화정조경_익산조경" xfId="1010"/>
    <cellStyle name="1_total_갑지0601_총괄내역서_화정조경_충주조경" xfId="1011"/>
    <cellStyle name="1_total_갑지0601_화명조경" xfId="1014"/>
    <cellStyle name="1_total_갑지0601_화명조경_1차 기성 내역서 0612023" xfId="5824"/>
    <cellStyle name="1_total_갑지0601_화명조경_3차네고견적(061017-1)" xfId="5825"/>
    <cellStyle name="1_total_갑지0601_화명조경_C공구" xfId="1021"/>
    <cellStyle name="1_total_갑지0601_화명조경_C공구_C공구계약내역" xfId="1022"/>
    <cellStyle name="1_total_갑지0601_화명조경_관저조경" xfId="1015"/>
    <cellStyle name="1_total_갑지0601_화명조경_백화점화장실인테리어" xfId="1016"/>
    <cellStyle name="1_total_갑지0601_화명조경_백화점화장실인테리어_1차 기성 내역서 0612023" xfId="5826"/>
    <cellStyle name="1_total_갑지0601_화명조경_백화점화장실인테리어_3차네고견적(061017-1)" xfId="5827"/>
    <cellStyle name="1_total_갑지0601_화명조경_백화점화장실인테리어_C공구" xfId="1017"/>
    <cellStyle name="1_total_갑지0601_화명조경_백화점화장실인테리어_C공구_C공구계약내역" xfId="1018"/>
    <cellStyle name="1_total_갑지0601_화명조경_익산조경" xfId="1019"/>
    <cellStyle name="1_total_갑지0601_화명조경_충주조경" xfId="1020"/>
    <cellStyle name="1_total_갑지0601_화정조경" xfId="1023"/>
    <cellStyle name="1_total_갑지0601_화정조경_관저조경" xfId="1024"/>
    <cellStyle name="1_total_갑지0601_화정조경_익산조경" xfId="1025"/>
    <cellStyle name="1_total_갑지0601_화정조경_충주조경" xfId="1026"/>
    <cellStyle name="1_total_구로리총괄내역" xfId="1029"/>
    <cellStyle name="1_total_구로리총괄내역_04.비봉도급-작업중" xfId="1030"/>
    <cellStyle name="1_total_구로리총괄내역_단가산출서" xfId="1031"/>
    <cellStyle name="1_total_구로리총괄내역_단가산출서_04.비봉도급-작업중" xfId="1032"/>
    <cellStyle name="1_total_구로리총괄내역_일위대가" xfId="1033"/>
    <cellStyle name="1_total_구로리총괄내역_일위대가_04.비봉도급-작업중" xfId="1034"/>
    <cellStyle name="1_total_구로리총괄내역_표준내역서" xfId="1035"/>
    <cellStyle name="1_total_구로리총괄내역_표준내역서_04.비봉도급-작업중" xfId="1036"/>
    <cellStyle name="1_total_백화점화장실인테리어" xfId="1037"/>
    <cellStyle name="1_total_백화점화장실인테리어_1차 기성 내역서 0612023" xfId="5828"/>
    <cellStyle name="1_total_백화점화장실인테리어_3차네고견적(061017-1)" xfId="5829"/>
    <cellStyle name="1_total_백화점화장실인테리어_C공구" xfId="1038"/>
    <cellStyle name="1_total_백화점화장실인테리어_C공구_C공구계약내역" xfId="1039"/>
    <cellStyle name="1_total_설계내역서" xfId="1040"/>
    <cellStyle name="1_total_설계내역서_1차 기성 내역서 0612023" xfId="5830"/>
    <cellStyle name="1_total_설계내역서_3차네고견적(061017-1)" xfId="5831"/>
    <cellStyle name="1_total_설계내역서_C공구" xfId="1050"/>
    <cellStyle name="1_total_설계내역서_C공구_C공구계약내역" xfId="1051"/>
    <cellStyle name="1_total_설계내역서_백화점화장실인테리어" xfId="1041"/>
    <cellStyle name="1_total_설계내역서_백화점화장실인테리어_1차 기성 내역서 0612023" xfId="5832"/>
    <cellStyle name="1_total_설계내역서_백화점화장실인테리어_3차네고견적(061017-1)" xfId="5833"/>
    <cellStyle name="1_total_설계내역서_백화점화장실인테리어_C공구" xfId="1042"/>
    <cellStyle name="1_total_설계내역서_백화점화장실인테리어_C공구_C공구계약내역" xfId="1043"/>
    <cellStyle name="1_total_설계내역서_화명조경" xfId="1044"/>
    <cellStyle name="1_total_설계내역서_화명조경_1차 기성 내역서 0612023" xfId="5834"/>
    <cellStyle name="1_total_설계내역서_화명조경_3차네고견적(061017-1)" xfId="5835"/>
    <cellStyle name="1_total_설계내역서_화명조경_관저조경" xfId="1045"/>
    <cellStyle name="1_total_설계내역서_화명조경_백화점화장실인테리어" xfId="1046"/>
    <cellStyle name="1_total_설계내역서_화명조경_백화점화장실인테리어_1차 기성 내역서 0612023" xfId="5836"/>
    <cellStyle name="1_total_설계내역서_화명조경_백화점화장실인테리어_3차네고견적(061017-1)" xfId="5837"/>
    <cellStyle name="1_total_설계내역서_화명조경_백화점화장실인테리어_C공구" xfId="1047"/>
    <cellStyle name="1_total_설계내역서_화정조경_익산조경" xfId="1048"/>
    <cellStyle name="1_total_설계내역서_화정조경_충주조경" xfId="1049"/>
    <cellStyle name="1_total_설계내역서1월7일" xfId="1052"/>
    <cellStyle name="1_total_설계내역서1월7일_1차 기성 내역서 0612023" xfId="5838"/>
    <cellStyle name="1_total_설계내역서1월7일_3차네고견적(061017-1)" xfId="5839"/>
    <cellStyle name="1_total_설계내역서1월7일_C공구" xfId="1069"/>
    <cellStyle name="1_total_설계내역서1월7일_C공구_C공구계약내역" xfId="1070"/>
    <cellStyle name="1_total_설계내역서1월7일_백화점화장실인테리어" xfId="1053"/>
    <cellStyle name="1_total_설계내역서1월7일_백화점화장실인테리어_1차 기성 내역서 0612023" xfId="5840"/>
    <cellStyle name="1_total_설계내역서1월7일_백화점화장실인테리어_3차네고견적(061017-1)" xfId="5841"/>
    <cellStyle name="1_total_설계내역서1월7일_백화점화장실인테리어_C공구" xfId="1054"/>
    <cellStyle name="1_total_설계내역서1월7일_백화점화장실인테리어_C공구_C공구계약내역" xfId="1055"/>
    <cellStyle name="1_total_설계내역서1월7일_화명조경" xfId="1056"/>
    <cellStyle name="1_total_설계내역서1월7일_화명조경_1차 기성 내역서 0612023" xfId="5842"/>
    <cellStyle name="1_total_설계내역서1월7일_화명조경_3차네고견적(061017-1)" xfId="5843"/>
    <cellStyle name="1_total_설계내역서1월7일_화명조경_C공구" xfId="1063"/>
    <cellStyle name="1_total_설계내역서1월7일_화명조경_C공구_C공구계약내역" xfId="1064"/>
    <cellStyle name="1_total_설계내역서1월7일_화명조경_관저조경" xfId="1057"/>
    <cellStyle name="1_total_설계내역서1월7일_화명조경_백화점화장실인테리어" xfId="1058"/>
    <cellStyle name="1_total_설계내역서1월7일_화명조경_백화점화장실인테리어_1차 기성 내역서 0612023" xfId="5844"/>
    <cellStyle name="1_total_설계내역서1월7일_화명조경_백화점화장실인테리어_3차네고견적(061017-1)" xfId="5845"/>
    <cellStyle name="1_total_설계내역서1월7일_화명조경_백화점화장실인테리어_C공구" xfId="1059"/>
    <cellStyle name="1_total_설계내역서1월7일_화명조경_백화점화장실인테리어_C공구_C공구계약내역" xfId="1060"/>
    <cellStyle name="1_total_설계내역서1월7일_화명조경_익산조경" xfId="1061"/>
    <cellStyle name="1_total_설계내역서1월7일_화명조경_충주조경" xfId="1062"/>
    <cellStyle name="1_total_설계내역서1월7일_화정조경" xfId="1065"/>
    <cellStyle name="1_total_설계내역서1월7일_화정조경_관저조경" xfId="1066"/>
    <cellStyle name="1_total_설계내역서1월7일_화정조경_익산조경" xfId="1067"/>
    <cellStyle name="1_total_설계내역서1월7일_화정조경_충주조경" xfId="1068"/>
    <cellStyle name="1_total_수원변경수량산출" xfId="1071"/>
    <cellStyle name="1_total_수원변경수량산출_1차 기성 내역서 0612023" xfId="5846"/>
    <cellStyle name="1_total_수원변경수량산출_3차네고견적(061017-1)" xfId="5847"/>
    <cellStyle name="1_total_수원변경수량산출_C공구" xfId="1126"/>
    <cellStyle name="1_total_수원변경수량산출_C공구_C공구계약내역" xfId="1127"/>
    <cellStyle name="1_total_수원변경수량산출_백화점화장실인테리어" xfId="1072"/>
    <cellStyle name="1_total_수원변경수량산출_백화점화장실인테리어_1차 기성 내역서 0612023" xfId="5848"/>
    <cellStyle name="1_total_수원변경수량산출_백화점화장실인테리어_3차네고견적(061017-1)" xfId="5849"/>
    <cellStyle name="1_total_수원변경수량산출_백화점화장실인테리어_C공구" xfId="1073"/>
    <cellStyle name="1_total_수원변경수량산출_백화점화장실인테리어_C공구_C공구계약내역" xfId="1074"/>
    <cellStyle name="1_total_수원변경수량산출_설계내역서" xfId="1075"/>
    <cellStyle name="1_total_수원변경수량산출_설계내역서_1차 기성 내역서 0612023" xfId="5850"/>
    <cellStyle name="1_total_수원변경수량산출_설계내역서_3차네고견적(061017-1)" xfId="5851"/>
    <cellStyle name="1_total_수원변경수량산출_설계내역서_C공구" xfId="1092"/>
    <cellStyle name="1_total_수원변경수량산출_설계내역서_C공구_C공구계약내역" xfId="1093"/>
    <cellStyle name="1_total_수원변경수량산출_설계내역서_백화점화장실인테리어" xfId="1076"/>
    <cellStyle name="1_total_수원변경수량산출_설계내역서_백화점화장실인테리어_1차 기성 내역서 0612023" xfId="5852"/>
    <cellStyle name="1_total_수원변경수량산출_설계내역서_백화점화장실인테리어_3차네고견적(061017-1)" xfId="5853"/>
    <cellStyle name="1_total_수원변경수량산출_설계내역서_백화점화장실인테리어_C공구" xfId="1077"/>
    <cellStyle name="1_total_수원변경수량산출_설계내역서_백화점화장실인테리어_C공구_C공구계약내역" xfId="1078"/>
    <cellStyle name="1_total_수원변경수량산출_설계내역서_화명조경" xfId="1079"/>
    <cellStyle name="1_total_수원변경수량산출_설계내역서_화명조경_1차 기성 내역서 0612023" xfId="5854"/>
    <cellStyle name="1_total_수원변경수량산출_설계내역서_화명조경_3차네고견적(061017-1)" xfId="5855"/>
    <cellStyle name="1_total_수원변경수량산출_설계내역서_화명조경_C공구" xfId="1086"/>
    <cellStyle name="1_total_수원변경수량산출_설계내역서_화명조경_C공구_C공구계약내역" xfId="1087"/>
    <cellStyle name="1_total_수원변경수량산출_설계내역서_화명조경_관저조경" xfId="1080"/>
    <cellStyle name="1_total_수원변경수량산출_설계내역서_화명조경_백화점화장실인테리어" xfId="1081"/>
    <cellStyle name="1_total_수원변경수량산출_설계내역서_화명조경_백화점화장실인테리어_1차 기성 내역서 0612023" xfId="5856"/>
    <cellStyle name="1_total_수원변경수량산출_설계내역서_화명조경_백화점화장실인테리어_3차네고견적(061017-1)" xfId="5857"/>
    <cellStyle name="1_total_수원변경수량산출_설계내역서_화명조경_백화점화장실인테리어_C공구" xfId="1082"/>
    <cellStyle name="1_total_수원변경수량산출_설계내역서_화명조경_백화점화장실인테리어_C공구_C공구계약내역" xfId="1083"/>
    <cellStyle name="1_total_수원변경수량산출_설계내역서_화명조경_익산조경" xfId="1084"/>
    <cellStyle name="1_total_수원변경수량산출_설계내역서_화명조경_충주조경" xfId="1085"/>
    <cellStyle name="1_total_수원변경수량산출_설계내역서_화정조경" xfId="1088"/>
    <cellStyle name="1_total_수원변경수량산출_설계내역서_화정조경_관저조경" xfId="1089"/>
    <cellStyle name="1_total_수원변경수량산출_설계내역서_화정조경_익산조경" xfId="1090"/>
    <cellStyle name="1_total_수원변경수량산출_설계내역서_화정조경_충주조경" xfId="1091"/>
    <cellStyle name="1_total_수원변경수량산출_설계내역서1월7일" xfId="1094"/>
    <cellStyle name="1_total_수원변경수량산출_설계내역서1월7일_1차 기성 내역서 0612023" xfId="5858"/>
    <cellStyle name="1_total_수원변경수량산출_설계내역서1월7일_3차네고견적(061017-1)" xfId="5859"/>
    <cellStyle name="1_total_수원변경수량산출_설계내역서1월7일_C공구" xfId="1111"/>
    <cellStyle name="1_total_수원변경수량산출_설계내역서1월7일_C공구_C공구계약내역" xfId="1112"/>
    <cellStyle name="1_total_수원변경수량산출_설계내역서1월7일_백화점화장실인테리어" xfId="1095"/>
    <cellStyle name="1_total_수원변경수량산출_설계내역서1월7일_백화점화장실인테리어_1차 기성 내역서 0612023" xfId="5860"/>
    <cellStyle name="1_total_수원변경수량산출_설계내역서1월7일_백화점화장실인테리어_3차네고견적(061017-1)" xfId="5861"/>
    <cellStyle name="1_total_수원변경수량산출_설계내역서1월7일_백화점화장실인테리어_C공구" xfId="1096"/>
    <cellStyle name="1_total_수원변경수량산출_설계내역서1월7일_백화점화장실인테리어_C공구_C공구계약내역" xfId="1097"/>
    <cellStyle name="1_total_수원변경수량산출_설계내역서1월7일_화명조경" xfId="1098"/>
    <cellStyle name="1_total_수원변경수량산출_설계내역서1월7일_화명조경_1차 기성 내역서 0612023" xfId="5862"/>
    <cellStyle name="1_total_수원변경수량산출_설계내역서1월7일_화명조경_3차네고견적(061017-1)" xfId="5863"/>
    <cellStyle name="1_total_수원변경수량산출_설계내역서1월7일_화명조경_C공구" xfId="1105"/>
    <cellStyle name="1_total_수원변경수량산출_설계내역서1월7일_화명조경_C공구_C공구계약내역" xfId="1106"/>
    <cellStyle name="1_total_수원변경수량산출_설계내역서1월7일_화명조경_관저조경" xfId="1099"/>
    <cellStyle name="1_total_수원변경수량산출_설계내역서1월7일_화명조경_백화점화장실인테리어" xfId="1100"/>
    <cellStyle name="1_total_수원변경수량산출_설계내역서1월7일_화명조경_백화점화장실인테리어_1차 기성 내역서 0612023" xfId="5864"/>
    <cellStyle name="1_total_수원변경수량산출_설계내역서1월7일_화명조경_백화점화장실인테리어_3차네고견적(061017-1)" xfId="5865"/>
    <cellStyle name="1_total_수원변경수량산출_설계내역서1월7일_화명조경_백화점화장실인테리어_C공구" xfId="1101"/>
    <cellStyle name="1_total_수원변경수량산출_설계내역서1월7일_화명조경_백화점화장실인테리어_C공구_C공구계약내역" xfId="1102"/>
    <cellStyle name="1_total_수원변경수량산출_설계내역서1월7일_화명조경_익산조경" xfId="1103"/>
    <cellStyle name="1_total_수원변경수량산출_설계내역서1월7일_화명조경_충주조경" xfId="1104"/>
    <cellStyle name="1_total_수원변경수량산출_설계내역서1월7일_화정조경" xfId="1107"/>
    <cellStyle name="1_total_수원변경수량산출_설계내역서1월7일_화정조경_관저조경" xfId="1108"/>
    <cellStyle name="1_total_수원변경수량산출_설계내역서1월7일_화정조경_익산조경" xfId="1109"/>
    <cellStyle name="1_total_수원변경수량산출_설계내역서1월7일_화정조경_충주조경" xfId="1110"/>
    <cellStyle name="1_total_수원변경수량산출_화명조경" xfId="1113"/>
    <cellStyle name="1_total_수원변경수량산출_화명조경_1차 기성 내역서 0612023" xfId="5866"/>
    <cellStyle name="1_total_수원변경수량산출_화명조경_3차네고견적(061017-1)" xfId="5867"/>
    <cellStyle name="1_total_수원변경수량산출_화명조경_C공구" xfId="1120"/>
    <cellStyle name="1_total_수원변경수량산출_화명조경_C공구_C공구계약내역" xfId="1121"/>
    <cellStyle name="1_total_수원변경수량산출_화명조경_관저조경" xfId="1114"/>
    <cellStyle name="1_total_수원변경수량산출_화명조경_백화점화장실인테리어" xfId="1115"/>
    <cellStyle name="1_total_수원변경수량산출_화명조경_백화점화장실인테리어_1차 기성 내역서 0612023" xfId="5868"/>
    <cellStyle name="1_total_수원변경수량산출_화명조경_백화점화장실인테리어_3차네고견적(061017-1)" xfId="5869"/>
    <cellStyle name="1_total_수원변경수량산출_화명조경_백화점화장실인테리어_C공구" xfId="1116"/>
    <cellStyle name="1_total_수원변경수량산출_화명조경_백화점화장실인테리어_C공구_C공구계약내역" xfId="1117"/>
    <cellStyle name="1_total_수원변경수량산출_화명조경_익산조경" xfId="1118"/>
    <cellStyle name="1_total_수원변경수량산출_화명조경_충주조경" xfId="1119"/>
    <cellStyle name="1_total_수원변경수량산출_화정조경" xfId="1122"/>
    <cellStyle name="1_total_수원변경수량산출_화정조경_관저조경" xfId="1123"/>
    <cellStyle name="1_total_수원변경수량산출_화정조경_익산조경" xfId="1124"/>
    <cellStyle name="1_total_수원변경수량산출_화정조경_충주조경" xfId="1125"/>
    <cellStyle name="1_total_쌍용수량0905" xfId="1128"/>
    <cellStyle name="1_total_쌍용수량0905_1차 기성 내역서 0612023" xfId="5870"/>
    <cellStyle name="1_total_쌍용수량0905_3차네고견적(061017-1)" xfId="5871"/>
    <cellStyle name="1_total_쌍용수량0905_C공구" xfId="1183"/>
    <cellStyle name="1_total_쌍용수량0905_C공구_C공구계약내역" xfId="1184"/>
    <cellStyle name="1_total_쌍용수량0905_백화점화장실인테리어" xfId="1129"/>
    <cellStyle name="1_total_쌍용수량0905_백화점화장실인테리어_1차 기성 내역서 0612023" xfId="5872"/>
    <cellStyle name="1_total_쌍용수량0905_백화점화장실인테리어_3차네고견적(061017-1)" xfId="5873"/>
    <cellStyle name="1_total_쌍용수량0905_백화점화장실인테리어_C공구" xfId="1130"/>
    <cellStyle name="1_total_쌍용수량0905_백화점화장실인테리어_C공구_C공구계약내역" xfId="1131"/>
    <cellStyle name="1_total_쌍용수량0905_설계내역서" xfId="1132"/>
    <cellStyle name="1_total_쌍용수량0905_설계내역서_1차 기성 내역서 0612023" xfId="5874"/>
    <cellStyle name="1_total_쌍용수량0905_설계내역서_3차네고견적(061017-1)" xfId="5875"/>
    <cellStyle name="1_total_쌍용수량0905_설계내역서_C공구" xfId="1149"/>
    <cellStyle name="1_total_쌍용수량0905_설계내역서_C공구_C공구계약내역" xfId="1150"/>
    <cellStyle name="1_total_쌍용수량0905_설계내역서_백화점화장실인테리어" xfId="1133"/>
    <cellStyle name="1_total_쌍용수량0905_설계내역서_백화점화장실인테리어_1차 기성 내역서 0612023" xfId="5876"/>
    <cellStyle name="1_total_쌍용수량0905_설계내역서_백화점화장실인테리어_3차네고견적(061017-1)" xfId="5877"/>
    <cellStyle name="1_total_쌍용수량0905_설계내역서_백화점화장실인테리어_C공구" xfId="1134"/>
    <cellStyle name="1_total_쌍용수량0905_설계내역서_백화점화장실인테리어_C공구_C공구계약내역" xfId="1135"/>
    <cellStyle name="1_total_쌍용수량0905_설계내역서_화명조경" xfId="1136"/>
    <cellStyle name="1_total_쌍용수량0905_설계내역서_화명조경_1차 기성 내역서 0612023" xfId="5878"/>
    <cellStyle name="1_total_쌍용수량0905_설계내역서_화명조경_3차네고견적(061017-1)" xfId="5879"/>
    <cellStyle name="1_total_쌍용수량0905_설계내역서_화명조경_C공구" xfId="1143"/>
    <cellStyle name="1_total_쌍용수량0905_설계내역서_화명조경_C공구_C공구계약내역" xfId="1144"/>
    <cellStyle name="1_total_쌍용수량0905_설계내역서_화명조경_관저조경" xfId="1137"/>
    <cellStyle name="1_total_쌍용수량0905_설계내역서_화명조경_백화점화장실인테리어" xfId="1138"/>
    <cellStyle name="1_total_쌍용수량0905_설계내역서_화명조경_백화점화장실인테리어_1차 기성 내역서 0612023" xfId="5880"/>
    <cellStyle name="1_total_쌍용수량0905_설계내역서_화명조경_백화점화장실인테리어_3차네고견적(061017-1)" xfId="5881"/>
    <cellStyle name="1_total_쌍용수량0905_설계내역서_화명조경_백화점화장실인테리어_C공구" xfId="1139"/>
    <cellStyle name="1_total_쌍용수량0905_설계내역서_화명조경_백화점화장실인테리어_C공구_C공구계약내역" xfId="1140"/>
    <cellStyle name="1_total_쌍용수량0905_설계내역서_화명조경_익산조경" xfId="1141"/>
    <cellStyle name="1_total_쌍용수량0905_설계내역서_화명조경_충주조경" xfId="1142"/>
    <cellStyle name="1_total_쌍용수량0905_설계내역서_화정조경" xfId="1145"/>
    <cellStyle name="1_total_쌍용수량0905_설계내역서_화정조경_관저조경" xfId="1146"/>
    <cellStyle name="1_total_쌍용수량0905_설계내역서_화정조경_익산조경" xfId="1147"/>
    <cellStyle name="1_total_쌍용수량0905_설계내역서_화정조경_충주조경" xfId="1148"/>
    <cellStyle name="1_total_쌍용수량0905_설계내역서1월7일" xfId="1151"/>
    <cellStyle name="1_total_쌍용수량0905_설계내역서1월7일_1차 기성 내역서 0612023" xfId="5882"/>
    <cellStyle name="1_total_쌍용수량0905_설계내역서1월7일_3차네고견적(061017-1)" xfId="5883"/>
    <cellStyle name="1_total_쌍용수량0905_설계내역서1월7일_C공구" xfId="1168"/>
    <cellStyle name="1_total_쌍용수량0905_설계내역서1월7일_C공구_C공구계약내역" xfId="1169"/>
    <cellStyle name="1_total_쌍용수량0905_설계내역서1월7일_백화점화장실인테리어" xfId="1152"/>
    <cellStyle name="1_total_쌍용수량0905_설계내역서1월7일_백화점화장실인테리어_1차 기성 내역서 0612023" xfId="5884"/>
    <cellStyle name="1_total_쌍용수량0905_설계내역서1월7일_백화점화장실인테리어_3차네고견적(061017-1)" xfId="5885"/>
    <cellStyle name="1_total_쌍용수량0905_설계내역서1월7일_백화점화장실인테리어_C공구" xfId="1153"/>
    <cellStyle name="1_total_쌍용수량0905_설계내역서1월7일_백화점화장실인테리어_C공구_C공구계약내역" xfId="1154"/>
    <cellStyle name="1_total_쌍용수량0905_설계내역서1월7일_화명조경" xfId="1155"/>
    <cellStyle name="1_total_쌍용수량0905_설계내역서1월7일_화명조경_1차 기성 내역서 0612023" xfId="5886"/>
    <cellStyle name="1_total_쌍용수량0905_설계내역서1월7일_화명조경_3차네고견적(061017-1)" xfId="5887"/>
    <cellStyle name="1_total_쌍용수량0905_설계내역서1월7일_화명조경_C공구" xfId="1162"/>
    <cellStyle name="1_total_쌍용수량0905_설계내역서1월7일_화명조경_C공구_C공구계약내역" xfId="1163"/>
    <cellStyle name="1_total_쌍용수량0905_설계내역서1월7일_화명조경_관저조경" xfId="1156"/>
    <cellStyle name="1_total_쌍용수량0905_설계내역서1월7일_화명조경_백화점화장실인테리어" xfId="1157"/>
    <cellStyle name="1_total_쌍용수량0905_설계내역서1월7일_화명조경_백화점화장실인테리어_1차 기성 내역서 0612023" xfId="5888"/>
    <cellStyle name="1_total_쌍용수량0905_설계내역서1월7일_화명조경_백화점화장실인테리어_3차네고견적(061017-1)" xfId="5889"/>
    <cellStyle name="1_total_쌍용수량0905_설계내역서1월7일_화명조경_백화점화장실인테리어_C공구" xfId="1158"/>
    <cellStyle name="1_total_쌍용수량0905_설계내역서1월7일_화명조경_백화점화장실인테리어_C공구_C공구계약내역" xfId="1159"/>
    <cellStyle name="1_total_쌍용수량0905_설계내역서1월7일_화명조경_익산조경" xfId="1160"/>
    <cellStyle name="1_total_쌍용수량0905_설계내역서1월7일_화명조경_충주조경" xfId="1161"/>
    <cellStyle name="1_total_쌍용수량0905_설계내역서1월7일_화정조경" xfId="1164"/>
    <cellStyle name="1_total_쌍용수량0905_설계내역서1월7일_화정조경_관저조경" xfId="1165"/>
    <cellStyle name="1_total_쌍용수량0905_설계내역서1월7일_화정조경_익산조경" xfId="1166"/>
    <cellStyle name="1_total_쌍용수량0905_설계내역서1월7일_화정조경_충주조경" xfId="1167"/>
    <cellStyle name="1_total_쌍용수량0905_화명조경" xfId="1170"/>
    <cellStyle name="1_total_쌍용수량0905_화명조경_1차 기성 내역서 0612023" xfId="5890"/>
    <cellStyle name="1_total_쌍용수량0905_화명조경_3차네고견적(061017-1)" xfId="5891"/>
    <cellStyle name="1_total_쌍용수량0905_화명조경_C공구" xfId="1177"/>
    <cellStyle name="1_total_쌍용수량0905_화명조경_C공구_C공구계약내역" xfId="1178"/>
    <cellStyle name="1_total_쌍용수량0905_화명조경_관저조경" xfId="1171"/>
    <cellStyle name="1_total_쌍용수량0905_화명조경_백화점화장실인테리어" xfId="1172"/>
    <cellStyle name="1_total_쌍용수량0905_화명조경_백화점화장실인테리어_1차 기성 내역서 0612023" xfId="5892"/>
    <cellStyle name="1_total_쌍용수량0905_화명조경_백화점화장실인테리어_3차네고견적(061017-1)" xfId="5893"/>
    <cellStyle name="1_total_쌍용수량0905_화명조경_백화점화장실인테리어_C공구" xfId="1173"/>
    <cellStyle name="1_total_쌍용수량0905_화명조경_백화점화장실인테리어_C공구_C공구계약내역" xfId="1174"/>
    <cellStyle name="1_total_쌍용수량0905_화명조경_익산조경" xfId="1175"/>
    <cellStyle name="1_total_쌍용수량0905_화명조경_충주조경" xfId="1176"/>
    <cellStyle name="1_total_쌍용수량0905_화정조경" xfId="1179"/>
    <cellStyle name="1_total_쌍용수량0905_화정조경_관저조경" xfId="1180"/>
    <cellStyle name="1_total_쌍용수량0905_화정조경_익산조경" xfId="1181"/>
    <cellStyle name="1_total_쌍용수량0905_화정조경_충주조경" xfId="1182"/>
    <cellStyle name="1_total_은파수량집계" xfId="1185"/>
    <cellStyle name="1_total_은파수량집계_1차 기성 내역서 0612023" xfId="5894"/>
    <cellStyle name="1_total_은파수량집계_3차네고견적(061017-1)" xfId="5895"/>
    <cellStyle name="1_total_은파수량집계_C공구" xfId="1240"/>
    <cellStyle name="1_total_은파수량집계_C공구_C공구계약내역" xfId="1241"/>
    <cellStyle name="1_total_은파수량집계_백화점화장실인테리어" xfId="1186"/>
    <cellStyle name="1_total_은파수량집계_백화점화장실인테리어_1차 기성 내역서 0612023" xfId="5896"/>
    <cellStyle name="1_total_은파수량집계_백화점화장실인테리어_3차네고견적(061017-1)" xfId="5897"/>
    <cellStyle name="1_total_은파수량집계_백화점화장실인테리어_C공구" xfId="1187"/>
    <cellStyle name="1_total_은파수량집계_백화점화장실인테리어_C공구_C공구계약내역" xfId="1188"/>
    <cellStyle name="1_total_은파수량집계_설계내역서" xfId="1189"/>
    <cellStyle name="1_total_은파수량집계_설계내역서_1차 기성 내역서 0612023" xfId="5898"/>
    <cellStyle name="1_total_은파수량집계_설계내역서_3차네고견적(061017-1)" xfId="5899"/>
    <cellStyle name="1_total_은파수량집계_설계내역서_C공구" xfId="1206"/>
    <cellStyle name="1_total_은파수량집계_설계내역서_C공구_C공구계약내역" xfId="1207"/>
    <cellStyle name="1_total_은파수량집계_설계내역서_백화점화장실인테리어" xfId="1190"/>
    <cellStyle name="1_total_은파수량집계_설계내역서_백화점화장실인테리어_1차 기성 내역서 0612023" xfId="5900"/>
    <cellStyle name="1_total_은파수량집계_설계내역서_백화점화장실인테리어_3차네고견적(061017-1)" xfId="5901"/>
    <cellStyle name="1_total_은파수량집계_설계내역서_백화점화장실인테리어_C공구" xfId="1191"/>
    <cellStyle name="1_total_은파수량집계_설계내역서_백화점화장실인테리어_C공구_C공구계약내역" xfId="1192"/>
    <cellStyle name="1_total_은파수량집계_설계내역서_화명조경" xfId="1193"/>
    <cellStyle name="1_total_은파수량집계_설계내역서_화명조경_1차 기성 내역서 0612023" xfId="5902"/>
    <cellStyle name="1_total_은파수량집계_설계내역서_화명조경_3차네고견적(061017-1)" xfId="5903"/>
    <cellStyle name="1_total_은파수량집계_설계내역서_화명조경_C공구" xfId="1200"/>
    <cellStyle name="1_total_은파수량집계_설계내역서_화명조경_C공구_C공구계약내역" xfId="1201"/>
    <cellStyle name="1_total_은파수량집계_설계내역서_화명조경_관저조경" xfId="1194"/>
    <cellStyle name="1_total_은파수량집계_설계내역서_화명조경_백화점화장실인테리어" xfId="1195"/>
    <cellStyle name="1_total_은파수량집계_설계내역서_화명조경_백화점화장실인테리어_1차 기성 내역서 0612023" xfId="5904"/>
    <cellStyle name="1_total_은파수량집계_설계내역서_화명조경_백화점화장실인테리어_3차네고견적(061017-1)" xfId="5905"/>
    <cellStyle name="1_total_은파수량집계_설계내역서_화명조경_백화점화장실인테리어_C공구" xfId="1196"/>
    <cellStyle name="1_total_은파수량집계_설계내역서_화명조경_백화점화장실인테리어_C공구_C공구계약내역" xfId="1197"/>
    <cellStyle name="1_total_은파수량집계_설계내역서_화명조경_익산조경" xfId="1198"/>
    <cellStyle name="1_total_은파수량집계_설계내역서_화명조경_충주조경" xfId="1199"/>
    <cellStyle name="1_total_은파수량집계_설계내역서_화정조경" xfId="1202"/>
    <cellStyle name="1_total_은파수량집계_설계내역서_화정조경_관저조경" xfId="1203"/>
    <cellStyle name="1_total_은파수량집계_설계내역서_화정조경_익산조경" xfId="1204"/>
    <cellStyle name="1_total_은파수량집계_설계내역서_화정조경_충주조경" xfId="1205"/>
    <cellStyle name="1_total_은파수량집계_설계내역서1월7일" xfId="1208"/>
    <cellStyle name="1_total_은파수량집계_설계내역서1월7일_1차 기성 내역서 0612023" xfId="5906"/>
    <cellStyle name="1_total_은파수량집계_설계내역서1월7일_3차네고견적(061017-1)" xfId="5907"/>
    <cellStyle name="1_total_은파수량집계_설계내역서1월7일_C공구" xfId="1225"/>
    <cellStyle name="1_total_은파수량집계_설계내역서1월7일_C공구_C공구계약내역" xfId="1226"/>
    <cellStyle name="1_total_은파수량집계_설계내역서1월7일_백화점화장실인테리어" xfId="1209"/>
    <cellStyle name="1_total_은파수량집계_설계내역서1월7일_백화점화장실인테리어_1차 기성 내역서 0612023" xfId="5908"/>
    <cellStyle name="1_total_은파수량집계_설계내역서1월7일_백화점화장실인테리어_3차네고견적(061017-1)" xfId="5909"/>
    <cellStyle name="1_total_은파수량집계_설계내역서1월7일_백화점화장실인테리어_C공구" xfId="1210"/>
    <cellStyle name="1_total_은파수량집계_설계내역서1월7일_백화점화장실인테리어_C공구_C공구계약내역" xfId="1211"/>
    <cellStyle name="1_total_은파수량집계_설계내역서1월7일_화명조경" xfId="1212"/>
    <cellStyle name="1_total_은파수량집계_설계내역서1월7일_화명조경_1차 기성 내역서 0612023" xfId="5910"/>
    <cellStyle name="1_total_은파수량집계_설계내역서1월7일_화명조경_3차네고견적(061017-1)" xfId="5911"/>
    <cellStyle name="1_total_은파수량집계_설계내역서1월7일_화명조경_C공구" xfId="1219"/>
    <cellStyle name="1_total_은파수량집계_설계내역서1월7일_화명조경_C공구_C공구계약내역" xfId="1220"/>
    <cellStyle name="1_total_은파수량집계_설계내역서1월7일_화명조경_관저조경" xfId="1213"/>
    <cellStyle name="1_total_은파수량집계_설계내역서1월7일_화명조경_백화점화장실인테리어" xfId="1214"/>
    <cellStyle name="1_total_은파수량집계_설계내역서1월7일_화명조경_백화점화장실인테리어_1차 기성 내역서 0612023" xfId="5912"/>
    <cellStyle name="1_total_은파수량집계_설계내역서1월7일_화명조경_백화점화장실인테리어_3차네고견적(061017-1)" xfId="5913"/>
    <cellStyle name="1_total_은파수량집계_설계내역서1월7일_화명조경_백화점화장실인테리어_C공구" xfId="1215"/>
    <cellStyle name="1_total_은파수량집계_설계내역서1월7일_화명조경_백화점화장실인테리어_C공구_C공구계약내역" xfId="1216"/>
    <cellStyle name="1_total_은파수량집계_설계내역서1월7일_화명조경_익산조경" xfId="1217"/>
    <cellStyle name="1_total_은파수량집계_설계내역서1월7일_화명조경_충주조경" xfId="1218"/>
    <cellStyle name="1_total_은파수량집계_설계내역서1월7일_화정조경" xfId="1221"/>
    <cellStyle name="1_total_은파수량집계_설계내역서1월7일_화정조경_관저조경" xfId="1222"/>
    <cellStyle name="1_total_은파수량집계_설계내역서1월7일_화정조경_익산조경" xfId="1223"/>
    <cellStyle name="1_total_은파수량집계_설계내역서1월7일_화정조경_충주조경" xfId="1224"/>
    <cellStyle name="1_total_은파수량집계_화명조경" xfId="1227"/>
    <cellStyle name="1_total_은파수량집계_화명조경_1차 기성 내역서 0612023" xfId="5914"/>
    <cellStyle name="1_total_은파수량집계_화명조경_3차네고견적(061017-1)" xfId="5915"/>
    <cellStyle name="1_total_은파수량집계_화명조경_C공구" xfId="1234"/>
    <cellStyle name="1_total_은파수량집계_화명조경_C공구_C공구계약내역" xfId="1235"/>
    <cellStyle name="1_total_은파수량집계_화명조경_관저조경" xfId="1228"/>
    <cellStyle name="1_total_은파수량집계_화명조경_백화점화장실인테리어" xfId="1229"/>
    <cellStyle name="1_total_은파수량집계_화명조경_백화점화장실인테리어_1차 기성 내역서 0612023" xfId="5916"/>
    <cellStyle name="1_total_은파수량집계_화명조경_백화점화장실인테리어_3차네고견적(061017-1)" xfId="5917"/>
    <cellStyle name="1_total_은파수량집계_화명조경_백화점화장실인테리어_C공구" xfId="1230"/>
    <cellStyle name="1_total_은파수량집계_화명조경_백화점화장실인테리어_C공구_C공구계약내역" xfId="1231"/>
    <cellStyle name="1_total_은파수량집계_화명조경_익산조경" xfId="1232"/>
    <cellStyle name="1_total_은파수량집계_화명조경_충주조경" xfId="1233"/>
    <cellStyle name="1_total_은파수량집계_화정조경" xfId="1236"/>
    <cellStyle name="1_total_은파수량집계_화정조경_관저조경" xfId="1237"/>
    <cellStyle name="1_total_은파수량집계_화정조경_익산조경" xfId="1238"/>
    <cellStyle name="1_total_은파수량집계_화정조경_충주조경" xfId="1239"/>
    <cellStyle name="1_total_총괄내역0518" xfId="1242"/>
    <cellStyle name="1_total_총괄내역0518_04.비봉도급-작업중" xfId="1243"/>
    <cellStyle name="1_total_총괄내역0518_단가산출서" xfId="1244"/>
    <cellStyle name="1_total_총괄내역0518_단가산출서_04.비봉도급-작업중" xfId="1245"/>
    <cellStyle name="1_total_총괄내역0518_일위대가" xfId="1246"/>
    <cellStyle name="1_total_총괄내역0518_일위대가_04.비봉도급-작업중" xfId="1247"/>
    <cellStyle name="1_total_총괄내역0518_표준내역서" xfId="1248"/>
    <cellStyle name="1_total_총괄내역0518_표준내역서_04.비봉도급-작업중" xfId="1249"/>
    <cellStyle name="1_total_터미널1-0" xfId="1250"/>
    <cellStyle name="1_total_터미널1-0_1차 기성 내역서 0612023" xfId="5918"/>
    <cellStyle name="1_total_터미널1-0_3차네고견적(061017-1)" xfId="5919"/>
    <cellStyle name="1_total_터미널1-0_C공구" xfId="1267"/>
    <cellStyle name="1_total_터미널1-0_C공구_C공구계약내역" xfId="1268"/>
    <cellStyle name="1_total_터미널1-0_백화점화장실인테리어" xfId="1251"/>
    <cellStyle name="1_total_터미널1-0_백화점화장실인테리어_1차 기성 내역서 0612023" xfId="5920"/>
    <cellStyle name="1_total_터미널1-0_백화점화장실인테리어_3차네고견적(061017-1)" xfId="5921"/>
    <cellStyle name="1_total_터미널1-0_백화점화장실인테리어_C공구" xfId="1252"/>
    <cellStyle name="1_total_터미널1-0_백화점화장실인테리어_C공구_C공구계약내역" xfId="1253"/>
    <cellStyle name="1_total_터미널1-0_화명조경" xfId="1254"/>
    <cellStyle name="1_total_터미널1-0_화명조경_1차 기성 내역서 0612023" xfId="5922"/>
    <cellStyle name="1_total_터미널1-0_화명조경_3차네고견적(061017-1)" xfId="5923"/>
    <cellStyle name="1_total_터미널1-0_화명조경_C공구" xfId="1261"/>
    <cellStyle name="1_total_터미널1-0_화명조경_C공구_C공구계약내역" xfId="1262"/>
    <cellStyle name="1_total_터미널1-0_화명조경_관저조경" xfId="1255"/>
    <cellStyle name="1_total_터미널1-0_화명조경_백화점화장실인테리어" xfId="1256"/>
    <cellStyle name="1_total_터미널1-0_화명조경_백화점화장실인테리어_1차 기성 내역서 0612023" xfId="5924"/>
    <cellStyle name="1_total_터미널1-0_화명조경_백화점화장실인테리어_3차네고견적(061017-1)" xfId="5925"/>
    <cellStyle name="1_total_터미널1-0_화명조경_백화점화장실인테리어_C공구" xfId="1257"/>
    <cellStyle name="1_total_터미널1-0_화명조경_백화점화장실인테리어_C공구_C공구계약내역" xfId="1258"/>
    <cellStyle name="1_total_터미널1-0_화명조경_익산조경" xfId="1259"/>
    <cellStyle name="1_total_터미널1-0_화명조경_충주조경" xfId="1260"/>
    <cellStyle name="1_total_터미널1-0_화정조경" xfId="1263"/>
    <cellStyle name="1_total_터미널1-0_화정조경_관저조경" xfId="1264"/>
    <cellStyle name="1_total_터미널1-0_화정조경_익산조경" xfId="1265"/>
    <cellStyle name="1_total_터미널1-0_화정조경_충주조경" xfId="1266"/>
    <cellStyle name="1_total_화명조경" xfId="1269"/>
    <cellStyle name="1_total_화명조경_1차 기성 내역서 0612023" xfId="5926"/>
    <cellStyle name="1_total_화명조경_3차네고견적(061017-1)" xfId="5927"/>
    <cellStyle name="1_total_화명조경_C공구" xfId="1276"/>
    <cellStyle name="1_total_화명조경_C공구_C공구계약내역" xfId="1277"/>
    <cellStyle name="1_total_화명조경_관저조경" xfId="1270"/>
    <cellStyle name="1_total_화명조경_백화점화장실인테리어" xfId="1271"/>
    <cellStyle name="1_total_화명조경_백화점화장실인테리어_1차 기성 내역서 0612023" xfId="5928"/>
    <cellStyle name="1_total_화명조경_백화점화장실인테리어_3차네고견적(061017-1)" xfId="5929"/>
    <cellStyle name="1_total_화명조경_백화점화장실인테리어_C공구" xfId="1272"/>
    <cellStyle name="1_total_화명조경_백화점화장실인테리어_C공구_C공구계약내역" xfId="1273"/>
    <cellStyle name="1_total_화명조경_익산조경" xfId="1274"/>
    <cellStyle name="1_total_화명조경_충주조경" xfId="1275"/>
    <cellStyle name="1_total_화정조경" xfId="1278"/>
    <cellStyle name="1_total_화정조경_관저조경" xfId="1279"/>
    <cellStyle name="1_total_화정조경_익산조경" xfId="1280"/>
    <cellStyle name="1_total_화정조경_충주조경" xfId="1281"/>
    <cellStyle name="1_tree" xfId="1401"/>
    <cellStyle name="1_tree_04.비봉도급-작업중" xfId="1402"/>
    <cellStyle name="1_tree_1차 기성 내역서 0612023" xfId="5930"/>
    <cellStyle name="1_tree_3차네고견적(061017-1)" xfId="5931"/>
    <cellStyle name="1_tree_C공구" xfId="3148"/>
    <cellStyle name="1_tree_C공구_C공구계약내역" xfId="3149"/>
    <cellStyle name="1_tree_Sheet1" xfId="3150"/>
    <cellStyle name="1_tree_Sheet1_00갑지" xfId="3151"/>
    <cellStyle name="1_tree_Sheet1_00갑지_설계내역서" xfId="3152"/>
    <cellStyle name="1_tree_Sheet1_00갑지_설계내역서_화명조경" xfId="3153"/>
    <cellStyle name="1_tree_Sheet1_00갑지_설계내역서_화명조경_관저조경" xfId="3154"/>
    <cellStyle name="1_tree_Sheet1_00갑지_설계내역서_화명조경_익산조경" xfId="3155"/>
    <cellStyle name="1_tree_Sheet1_00갑지_설계내역서_화명조경_충주조경" xfId="3156"/>
    <cellStyle name="1_tree_Sheet1_00갑지_설계내역서_화정조경" xfId="3157"/>
    <cellStyle name="1_tree_Sheet1_00갑지_설계내역서_화정조경_관저조경" xfId="3158"/>
    <cellStyle name="1_tree_Sheet1_00갑지_설계내역서_화정조경_익산조경" xfId="3159"/>
    <cellStyle name="1_tree_Sheet1_00갑지_설계내역서_화정조경_충주조경" xfId="3160"/>
    <cellStyle name="1_tree_Sheet1_00갑지_설계내역서1월7일" xfId="3161"/>
    <cellStyle name="1_tree_Sheet1_00갑지_설계내역서1월7일_화명조경" xfId="3162"/>
    <cellStyle name="1_tree_Sheet1_00갑지_설계내역서1월7일_화명조경_관저조경" xfId="3163"/>
    <cellStyle name="1_tree_Sheet1_00갑지_설계내역서1월7일_화명조경_익산조경" xfId="3164"/>
    <cellStyle name="1_tree_Sheet1_00갑지_설계내역서1월7일_화명조경_충주조경" xfId="3165"/>
    <cellStyle name="1_tree_Sheet1_00갑지_설계내역서1월7일_화정조경" xfId="3166"/>
    <cellStyle name="1_tree_Sheet1_00갑지_설계내역서1월7일_화정조경_관저조경" xfId="3167"/>
    <cellStyle name="1_tree_Sheet1_00갑지_설계내역서1월7일_화정조경_익산조경" xfId="3168"/>
    <cellStyle name="1_tree_Sheet1_00갑지_설계내역서1월7일_화정조경_충주조경" xfId="3169"/>
    <cellStyle name="1_tree_Sheet1_00갑지_화명조경" xfId="3170"/>
    <cellStyle name="1_tree_Sheet1_00갑지_화명조경_관저조경" xfId="3171"/>
    <cellStyle name="1_tree_Sheet1_00갑지_화명조경_익산조경" xfId="3172"/>
    <cellStyle name="1_tree_Sheet1_00갑지_화명조경_충주조경" xfId="3173"/>
    <cellStyle name="1_tree_Sheet1_00갑지_화정조경" xfId="3174"/>
    <cellStyle name="1_tree_Sheet1_00갑지_화정조경_관저조경" xfId="3175"/>
    <cellStyle name="1_tree_Sheet1_00갑지_화정조경_익산조경" xfId="3176"/>
    <cellStyle name="1_tree_Sheet1_00갑지_화정조경_충주조경" xfId="3177"/>
    <cellStyle name="1_tree_Sheet1_1차 기성 내역서 0612023" xfId="5932"/>
    <cellStyle name="1_tree_Sheet1_3차네고견적(061017-1)" xfId="5933"/>
    <cellStyle name="1_tree_Sheet1_C공구" xfId="3267"/>
    <cellStyle name="1_tree_Sheet1_C공구_C공구계약내역" xfId="3268"/>
    <cellStyle name="1_tree_Sheet1_과천놀이터설계서" xfId="3178"/>
    <cellStyle name="1_tree_Sheet1_과천놀이터설계서_설계내역서" xfId="3179"/>
    <cellStyle name="1_tree_Sheet1_과천놀이터설계서_설계내역서_화명조경" xfId="3180"/>
    <cellStyle name="1_tree_Sheet1_과천놀이터설계서_설계내역서_화명조경_관저조경" xfId="3181"/>
    <cellStyle name="1_tree_Sheet1_과천놀이터설계서_설계내역서_화명조경_익산조경" xfId="3182"/>
    <cellStyle name="1_tree_Sheet1_과천놀이터설계서_설계내역서_화명조경_충주조경" xfId="3183"/>
    <cellStyle name="1_tree_Sheet1_과천놀이터설계서_설계내역서_화정조경" xfId="3184"/>
    <cellStyle name="1_tree_Sheet1_과천놀이터설계서_설계내역서_화정조경_관저조경" xfId="3185"/>
    <cellStyle name="1_tree_Sheet1_과천놀이터설계서_설계내역서_화정조경_익산조경" xfId="3186"/>
    <cellStyle name="1_tree_Sheet1_과천놀이터설계서_설계내역서_화정조경_충주조경" xfId="3187"/>
    <cellStyle name="1_tree_Sheet1_과천놀이터설계서_설계내역서1월7일" xfId="3188"/>
    <cellStyle name="1_tree_Sheet1_과천놀이터설계서_설계내역서1월7일_화명조경" xfId="3189"/>
    <cellStyle name="1_tree_Sheet1_과천놀이터설계서_설계내역서1월7일_화명조경_관저조경" xfId="3190"/>
    <cellStyle name="1_tree_Sheet1_과천놀이터설계서_설계내역서1월7일_화명조경_익산조경" xfId="3191"/>
    <cellStyle name="1_tree_Sheet1_과천놀이터설계서_설계내역서1월7일_화명조경_충주조경" xfId="3192"/>
    <cellStyle name="1_tree_Sheet1_과천놀이터설계서_설계내역서1월7일_화정조경" xfId="3193"/>
    <cellStyle name="1_tree_Sheet1_과천놀이터설계서_설계내역서1월7일_화정조경_관저조경" xfId="3194"/>
    <cellStyle name="1_tree_Sheet1_과천놀이터설계서_설계내역서1월7일_화정조경_익산조경" xfId="3195"/>
    <cellStyle name="1_tree_Sheet1_과천놀이터설계서_설계내역서1월7일_화정조경_충주조경" xfId="3196"/>
    <cellStyle name="1_tree_Sheet1_과천놀이터설계서_화명조경" xfId="3197"/>
    <cellStyle name="1_tree_Sheet1_과천놀이터설계서_화명조경_관저조경" xfId="3198"/>
    <cellStyle name="1_tree_Sheet1_과천놀이터설계서_화명조경_익산조경" xfId="3199"/>
    <cellStyle name="1_tree_Sheet1_과천놀이터설계서_화명조경_충주조경" xfId="3200"/>
    <cellStyle name="1_tree_Sheet1_과천놀이터설계서_화정조경" xfId="3201"/>
    <cellStyle name="1_tree_Sheet1_과천놀이터설계서_화정조경_관저조경" xfId="3202"/>
    <cellStyle name="1_tree_Sheet1_과천놀이터설계서_화정조경_익산조경" xfId="3203"/>
    <cellStyle name="1_tree_Sheet1_과천놀이터설계서_화정조경_충주조경" xfId="3204"/>
    <cellStyle name="1_tree_Sheet1_총괄갑지" xfId="3205"/>
    <cellStyle name="1_tree_Sheet1_총괄갑지_설계내역서" xfId="3206"/>
    <cellStyle name="1_tree_Sheet1_총괄갑지_설계내역서_화명조경" xfId="3207"/>
    <cellStyle name="1_tree_Sheet1_총괄갑지_설계내역서_화명조경_관저조경" xfId="3208"/>
    <cellStyle name="1_tree_Sheet1_총괄갑지_설계내역서_화명조경_익산조경" xfId="3209"/>
    <cellStyle name="1_tree_Sheet1_총괄갑지_설계내역서_화명조경_충주조경" xfId="3210"/>
    <cellStyle name="1_tree_Sheet1_총괄갑지_설계내역서_화정조경" xfId="3211"/>
    <cellStyle name="1_tree_Sheet1_총괄갑지_설계내역서_화정조경_관저조경" xfId="3212"/>
    <cellStyle name="1_tree_Sheet1_총괄갑지_설계내역서_화정조경_익산조경" xfId="3213"/>
    <cellStyle name="1_tree_Sheet1_총괄갑지_설계내역서_화정조경_충주조경" xfId="3214"/>
    <cellStyle name="1_tree_Sheet1_총괄갑지_설계내역서1월7일" xfId="3215"/>
    <cellStyle name="1_tree_Sheet1_총괄갑지_설계내역서1월7일_화명조경" xfId="3216"/>
    <cellStyle name="1_tree_Sheet1_총괄갑지_설계내역서1월7일_화명조경_관저조경" xfId="3217"/>
    <cellStyle name="1_tree_Sheet1_총괄갑지_설계내역서1월7일_화명조경_익산조경" xfId="3218"/>
    <cellStyle name="1_tree_Sheet1_총괄갑지_설계내역서1월7일_화명조경_충주조경" xfId="3219"/>
    <cellStyle name="1_tree_Sheet1_총괄갑지_설계내역서1월7일_화정조경" xfId="3220"/>
    <cellStyle name="1_tree_Sheet1_총괄갑지_설계내역서1월7일_화정조경_관저조경" xfId="3221"/>
    <cellStyle name="1_tree_Sheet1_총괄갑지_설계내역서1월7일_화정조경_익산조경" xfId="3222"/>
    <cellStyle name="1_tree_Sheet1_총괄갑지_설계내역서1월7일_화정조경_충주조경" xfId="3223"/>
    <cellStyle name="1_tree_Sheet1_총괄갑지_화명조경" xfId="3224"/>
    <cellStyle name="1_tree_Sheet1_총괄갑지_화명조경_관저조경" xfId="3225"/>
    <cellStyle name="1_tree_Sheet1_총괄갑지_화명조경_익산조경" xfId="3226"/>
    <cellStyle name="1_tree_Sheet1_총괄갑지_화명조경_충주조경" xfId="3227"/>
    <cellStyle name="1_tree_Sheet1_총괄갑지_화정조경" xfId="3228"/>
    <cellStyle name="1_tree_Sheet1_총괄갑지_화정조경_관저조경" xfId="3229"/>
    <cellStyle name="1_tree_Sheet1_총괄갑지_화정조경_익산조경" xfId="3230"/>
    <cellStyle name="1_tree_Sheet1_총괄갑지_화정조경_충주조경" xfId="3231"/>
    <cellStyle name="1_tree_Sheet1_총괄내역서" xfId="3232"/>
    <cellStyle name="1_tree_Sheet1_총괄내역서_설계내역서" xfId="3233"/>
    <cellStyle name="1_tree_Sheet1_총괄내역서_설계내역서_화명조경" xfId="3234"/>
    <cellStyle name="1_tree_Sheet1_총괄내역서_설계내역서_화명조경_관저조경" xfId="3235"/>
    <cellStyle name="1_tree_Sheet1_총괄내역서_설계내역서_화명조경_익산조경" xfId="3236"/>
    <cellStyle name="1_tree_Sheet1_총괄내역서_설계내역서_화명조경_충주조경" xfId="3237"/>
    <cellStyle name="1_tree_Sheet1_총괄내역서_설계내역서_화정조경" xfId="3238"/>
    <cellStyle name="1_tree_Sheet1_총괄내역서_설계내역서_화정조경_관저조경" xfId="3239"/>
    <cellStyle name="1_tree_Sheet1_총괄내역서_설계내역서_화정조경_익산조경" xfId="3240"/>
    <cellStyle name="1_tree_Sheet1_총괄내역서_설계내역서_화정조경_충주조경" xfId="3241"/>
    <cellStyle name="1_tree_Sheet1_총괄내역서_설계내역서1월7일" xfId="3242"/>
    <cellStyle name="1_tree_Sheet1_총괄내역서_설계내역서1월7일_화명조경" xfId="3243"/>
    <cellStyle name="1_tree_Sheet1_총괄내역서_설계내역서1월7일_화명조경_관저조경" xfId="3244"/>
    <cellStyle name="1_tree_Sheet1_총괄내역서_설계내역서1월7일_화명조경_익산조경" xfId="3245"/>
    <cellStyle name="1_tree_Sheet1_총괄내역서_설계내역서1월7일_화명조경_충주조경" xfId="3246"/>
    <cellStyle name="1_tree_Sheet1_총괄내역서_설계내역서1월7일_화정조경" xfId="3247"/>
    <cellStyle name="1_tree_Sheet1_총괄내역서_설계내역서1월7일_화정조경_관저조경" xfId="3248"/>
    <cellStyle name="1_tree_Sheet1_총괄내역서_설계내역서1월7일_화정조경_익산조경" xfId="3249"/>
    <cellStyle name="1_tree_Sheet1_총괄내역서_설계내역서1월7일_화정조경_충주조경" xfId="3250"/>
    <cellStyle name="1_tree_Sheet1_총괄내역서_화명조경" xfId="3251"/>
    <cellStyle name="1_tree_Sheet1_총괄내역서_화명조경_관저조경" xfId="3252"/>
    <cellStyle name="1_tree_Sheet1_총괄내역서_화명조경_익산조경" xfId="3253"/>
    <cellStyle name="1_tree_Sheet1_총괄내역서_화명조경_충주조경" xfId="3254"/>
    <cellStyle name="1_tree_Sheet1_총괄내역서_화정조경" xfId="3255"/>
    <cellStyle name="1_tree_Sheet1_총괄내역서_화정조경_관저조경" xfId="3256"/>
    <cellStyle name="1_tree_Sheet1_총괄내역서_화정조경_익산조경" xfId="3257"/>
    <cellStyle name="1_tree_Sheet1_총괄내역서_화정조경_충주조경" xfId="3258"/>
    <cellStyle name="1_tree_Sheet1_화명조경" xfId="3259"/>
    <cellStyle name="1_tree_Sheet1_화명조경_관저조경" xfId="3260"/>
    <cellStyle name="1_tree_Sheet1_화명조경_익산조경" xfId="3261"/>
    <cellStyle name="1_tree_Sheet1_화명조경_충주조경" xfId="3262"/>
    <cellStyle name="1_tree_Sheet1_화정조경" xfId="3263"/>
    <cellStyle name="1_tree_Sheet1_화정조경_관저조경" xfId="3264"/>
    <cellStyle name="1_tree_Sheet1_화정조경_익산조경" xfId="3265"/>
    <cellStyle name="1_tree_Sheet1_화정조경_충주조경" xfId="3266"/>
    <cellStyle name="1_tree_갑지0601" xfId="1403"/>
    <cellStyle name="1_tree_갑지0601_00갑지" xfId="1404"/>
    <cellStyle name="1_tree_갑지0601_00갑지_1차 기성 내역서 0612023" xfId="5934"/>
    <cellStyle name="1_tree_갑지0601_00갑지_3차네고견적(061017-1)" xfId="5935"/>
    <cellStyle name="1_tree_갑지0601_00갑지_C공구" xfId="1459"/>
    <cellStyle name="1_tree_갑지0601_00갑지_C공구_C공구계약내역" xfId="1460"/>
    <cellStyle name="1_tree_갑지0601_00갑지_백화점화장실인테리어" xfId="1405"/>
    <cellStyle name="1_tree_갑지0601_00갑지_백화점화장실인테리어_1차 기성 내역서 0612023" xfId="5936"/>
    <cellStyle name="1_tree_갑지0601_00갑지_백화점화장실인테리어_3차네고견적(061017-1)" xfId="5937"/>
    <cellStyle name="1_tree_갑지0601_00갑지_백화점화장실인테리어_C공구" xfId="1406"/>
    <cellStyle name="1_tree_갑지0601_00갑지_백화점화장실인테리어_C공구_C공구계약내역" xfId="1407"/>
    <cellStyle name="1_tree_갑지0601_00갑지_설계내역서" xfId="1408"/>
    <cellStyle name="1_tree_갑지0601_00갑지_설계내역서_1차 기성 내역서 0612023" xfId="5938"/>
    <cellStyle name="1_tree_갑지0601_00갑지_설계내역서_3차네고견적(061017-1)" xfId="5939"/>
    <cellStyle name="1_tree_갑지0601_00갑지_설계내역서_C공구" xfId="1425"/>
    <cellStyle name="1_tree_갑지0601_00갑지_설계내역서_C공구_C공구계약내역" xfId="1426"/>
    <cellStyle name="1_tree_갑지0601_00갑지_설계내역서_백화점화장실인테리어" xfId="1409"/>
    <cellStyle name="1_tree_갑지0601_00갑지_설계내역서_백화점화장실인테리어_1차 기성 내역서 0612023" xfId="5940"/>
    <cellStyle name="1_tree_갑지0601_00갑지_설계내역서_백화점화장실인테리어_3차네고견적(061017-1)" xfId="5941"/>
    <cellStyle name="1_tree_갑지0601_00갑지_설계내역서_백화점화장실인테리어_C공구" xfId="1410"/>
    <cellStyle name="1_tree_갑지0601_00갑지_설계내역서_백화점화장실인테리어_C공구_C공구계약내역" xfId="1411"/>
    <cellStyle name="1_tree_갑지0601_00갑지_설계내역서_화명조경" xfId="1412"/>
    <cellStyle name="1_tree_갑지0601_00갑지_설계내역서_화명조경_1차 기성 내역서 0612023" xfId="5942"/>
    <cellStyle name="1_tree_갑지0601_00갑지_설계내역서_화명조경_3차네고견적(061017-1)" xfId="5943"/>
    <cellStyle name="1_tree_갑지0601_00갑지_설계내역서_화명조경_C공구" xfId="1419"/>
    <cellStyle name="1_tree_갑지0601_00갑지_설계내역서_화명조경_C공구_C공구계약내역" xfId="1420"/>
    <cellStyle name="1_tree_갑지0601_00갑지_설계내역서_화명조경_관저조경" xfId="1413"/>
    <cellStyle name="1_tree_갑지0601_00갑지_설계내역서_화명조경_백화점화장실인테리어" xfId="1414"/>
    <cellStyle name="1_tree_갑지0601_00갑지_설계내역서_화명조경_백화점화장실인테리어_1차 기성 내역서 0612023" xfId="5944"/>
    <cellStyle name="1_tree_갑지0601_00갑지_설계내역서_화명조경_백화점화장실인테리어_3차네고견적(061017-1)" xfId="5945"/>
    <cellStyle name="1_tree_갑지0601_00갑지_설계내역서_화명조경_백화점화장실인테리어_C공구" xfId="1415"/>
    <cellStyle name="1_tree_갑지0601_00갑지_설계내역서_화명조경_백화점화장실인테리어_C공구_C공구계약내역" xfId="1416"/>
    <cellStyle name="1_tree_갑지0601_00갑지_설계내역서_화명조경_익산조경" xfId="1417"/>
    <cellStyle name="1_tree_갑지0601_00갑지_설계내역서_화명조경_충주조경" xfId="1418"/>
    <cellStyle name="1_tree_갑지0601_00갑지_설계내역서_화정조경" xfId="1421"/>
    <cellStyle name="1_tree_갑지0601_00갑지_설계내역서_화정조경_관저조경" xfId="1422"/>
    <cellStyle name="1_tree_갑지0601_00갑지_설계내역서_화정조경_익산조경" xfId="1423"/>
    <cellStyle name="1_tree_갑지0601_00갑지_설계내역서_화정조경_충주조경" xfId="1424"/>
    <cellStyle name="1_tree_갑지0601_00갑지_설계내역서1월7일" xfId="1427"/>
    <cellStyle name="1_tree_갑지0601_00갑지_설계내역서1월7일_1차 기성 내역서 0612023" xfId="5946"/>
    <cellStyle name="1_tree_갑지0601_00갑지_설계내역서1월7일_3차네고견적(061017-1)" xfId="5947"/>
    <cellStyle name="1_tree_갑지0601_00갑지_설계내역서1월7일_C공구" xfId="1444"/>
    <cellStyle name="1_tree_갑지0601_00갑지_설계내역서1월7일_C공구_C공구계약내역" xfId="1445"/>
    <cellStyle name="1_tree_갑지0601_00갑지_설계내역서1월7일_백화점화장실인테리어" xfId="1428"/>
    <cellStyle name="1_tree_갑지0601_00갑지_설계내역서1월7일_백화점화장실인테리어_1차 기성 내역서 0612023" xfId="5948"/>
    <cellStyle name="1_tree_갑지0601_00갑지_설계내역서1월7일_백화점화장실인테리어_3차네고견적(061017-1)" xfId="5949"/>
    <cellStyle name="1_tree_갑지0601_00갑지_설계내역서1월7일_백화점화장실인테리어_C공구" xfId="1429"/>
    <cellStyle name="1_tree_갑지0601_00갑지_설계내역서1월7일_백화점화장실인테리어_C공구_C공구계약내역" xfId="1430"/>
    <cellStyle name="1_tree_갑지0601_00갑지_설계내역서1월7일_화명조경" xfId="1431"/>
    <cellStyle name="1_tree_갑지0601_00갑지_설계내역서1월7일_화명조경_1차 기성 내역서 0612023" xfId="5950"/>
    <cellStyle name="1_tree_갑지0601_00갑지_설계내역서1월7일_화명조경_3차네고견적(061017-1)" xfId="5951"/>
    <cellStyle name="1_tree_갑지0601_00갑지_설계내역서1월7일_화명조경_C공구" xfId="1438"/>
    <cellStyle name="1_tree_갑지0601_00갑지_설계내역서1월7일_화명조경_C공구_C공구계약내역" xfId="1439"/>
    <cellStyle name="1_tree_갑지0601_00갑지_설계내역서1월7일_화명조경_관저조경" xfId="1432"/>
    <cellStyle name="1_tree_갑지0601_00갑지_설계내역서1월7일_화명조경_백화점화장실인테리어" xfId="1433"/>
    <cellStyle name="1_tree_갑지0601_00갑지_설계내역서1월7일_화명조경_백화점화장실인테리어_1차 기성 내역서 0612023" xfId="5952"/>
    <cellStyle name="1_tree_갑지0601_00갑지_설계내역서1월7일_화명조경_백화점화장실인테리어_3차네고견적(061017-1)" xfId="5953"/>
    <cellStyle name="1_tree_갑지0601_00갑지_설계내역서1월7일_화명조경_백화점화장실인테리어_C공구" xfId="1434"/>
    <cellStyle name="1_tree_갑지0601_00갑지_설계내역서1월7일_화명조경_백화점화장실인테리어_C공구_C공구계약내역" xfId="1435"/>
    <cellStyle name="1_tree_갑지0601_00갑지_설계내역서1월7일_화명조경_익산조경" xfId="1436"/>
    <cellStyle name="1_tree_갑지0601_00갑지_설계내역서1월7일_화명조경_충주조경" xfId="1437"/>
    <cellStyle name="1_tree_갑지0601_00갑지_설계내역서1월7일_화정조경" xfId="1440"/>
    <cellStyle name="1_tree_갑지0601_00갑지_설계내역서1월7일_화정조경_관저조경" xfId="1441"/>
    <cellStyle name="1_tree_갑지0601_00갑지_설계내역서1월7일_화정조경_익산조경" xfId="1442"/>
    <cellStyle name="1_tree_갑지0601_00갑지_설계내역서1월7일_화정조경_충주조경" xfId="1443"/>
    <cellStyle name="1_tree_갑지0601_00갑지_화명조경" xfId="1446"/>
    <cellStyle name="1_tree_갑지0601_00갑지_화명조경_1차 기성 내역서 0612023" xfId="5954"/>
    <cellStyle name="1_tree_갑지0601_00갑지_화명조경_3차네고견적(061017-1)" xfId="5955"/>
    <cellStyle name="1_tree_갑지0601_00갑지_화명조경_C공구" xfId="1453"/>
    <cellStyle name="1_tree_갑지0601_00갑지_화명조경_C공구_C공구계약내역" xfId="1454"/>
    <cellStyle name="1_tree_갑지0601_00갑지_화명조경_관저조경" xfId="1447"/>
    <cellStyle name="1_tree_갑지0601_00갑지_화명조경_백화점화장실인테리어" xfId="1448"/>
    <cellStyle name="1_tree_갑지0601_00갑지_화명조경_백화점화장실인테리어_1차 기성 내역서 0612023" xfId="5956"/>
    <cellStyle name="1_tree_갑지0601_00갑지_화명조경_백화점화장실인테리어_3차네고견적(061017-1)" xfId="5957"/>
    <cellStyle name="1_tree_갑지0601_00갑지_화명조경_백화점화장실인테리어_C공구" xfId="1449"/>
    <cellStyle name="1_tree_갑지0601_00갑지_화명조경_백화점화장실인테리어_C공구_C공구계약내역" xfId="1450"/>
    <cellStyle name="1_tree_갑지0601_00갑지_화명조경_익산조경" xfId="1451"/>
    <cellStyle name="1_tree_갑지0601_00갑지_화명조경_충주조경" xfId="1452"/>
    <cellStyle name="1_tree_갑지0601_00갑지_화정조경" xfId="1455"/>
    <cellStyle name="1_tree_갑지0601_00갑지_화정조경_관저조경" xfId="1456"/>
    <cellStyle name="1_tree_갑지0601_00갑지_화정조경_익산조경" xfId="1457"/>
    <cellStyle name="1_tree_갑지0601_00갑지_화정조경_충주조경" xfId="1458"/>
    <cellStyle name="1_tree_갑지0601_1차 기성 내역서 0612023" xfId="5958"/>
    <cellStyle name="1_tree_갑지0601_3차네고견적(061017-1)" xfId="5959"/>
    <cellStyle name="1_tree_갑지0601_C공구" xfId="1648"/>
    <cellStyle name="1_tree_갑지0601_C공구_C공구계약내역" xfId="1649"/>
    <cellStyle name="1_tree_갑지0601_과천놀이터설계서" xfId="1461"/>
    <cellStyle name="1_tree_갑지0601_과천놀이터설계서_1차 기성 내역서 0612023" xfId="5960"/>
    <cellStyle name="1_tree_갑지0601_과천놀이터설계서_3차네고견적(061017-1)" xfId="5961"/>
    <cellStyle name="1_tree_갑지0601_과천놀이터설계서_C공구" xfId="1516"/>
    <cellStyle name="1_tree_갑지0601_과천놀이터설계서_C공구_C공구계약내역" xfId="1517"/>
    <cellStyle name="1_tree_갑지0601_과천놀이터설계서_백화점화장실인테리어" xfId="1462"/>
    <cellStyle name="1_tree_갑지0601_과천놀이터설계서_백화점화장실인테리어_1차 기성 내역서 0612023" xfId="5962"/>
    <cellStyle name="1_tree_갑지0601_과천놀이터설계서_백화점화장실인테리어_3차네고견적(061017-1)" xfId="5963"/>
    <cellStyle name="1_tree_갑지0601_과천놀이터설계서_백화점화장실인테리어_C공구" xfId="1463"/>
    <cellStyle name="1_tree_갑지0601_과천놀이터설계서_백화점화장실인테리어_C공구_C공구계약내역" xfId="1464"/>
    <cellStyle name="1_tree_갑지0601_과천놀이터설계서_설계내역서" xfId="1465"/>
    <cellStyle name="1_tree_갑지0601_과천놀이터설계서_설계내역서_1차 기성 내역서 0612023" xfId="5964"/>
    <cellStyle name="1_tree_갑지0601_과천놀이터설계서_설계내역서_3차네고견적(061017-1)" xfId="5965"/>
    <cellStyle name="1_tree_갑지0601_과천놀이터설계서_설계내역서_C공구" xfId="1482"/>
    <cellStyle name="1_tree_갑지0601_과천놀이터설계서_설계내역서_C공구_C공구계약내역" xfId="1483"/>
    <cellStyle name="1_tree_갑지0601_과천놀이터설계서_설계내역서_백화점화장실인테리어" xfId="1466"/>
    <cellStyle name="1_tree_갑지0601_과천놀이터설계서_설계내역서_백화점화장실인테리어_1차 기성 내역서 0612023" xfId="5966"/>
    <cellStyle name="1_tree_갑지0601_과천놀이터설계서_설계내역서_백화점화장실인테리어_3차네고견적(061017-1)" xfId="5967"/>
    <cellStyle name="1_tree_갑지0601_과천놀이터설계서_설계내역서_백화점화장실인테리어_C공구" xfId="1467"/>
    <cellStyle name="1_tree_갑지0601_과천놀이터설계서_설계내역서_백화점화장실인테리어_C공구_C공구계약내역" xfId="1468"/>
    <cellStyle name="1_tree_갑지0601_과천놀이터설계서_설계내역서_화명조경" xfId="1469"/>
    <cellStyle name="1_tree_갑지0601_과천놀이터설계서_설계내역서_화명조경_1차 기성 내역서 0612023" xfId="5968"/>
    <cellStyle name="1_tree_갑지0601_과천놀이터설계서_설계내역서_화명조경_3차네고견적(061017-1)" xfId="5969"/>
    <cellStyle name="1_tree_갑지0601_과천놀이터설계서_설계내역서_화명조경_C공구" xfId="1476"/>
    <cellStyle name="1_tree_갑지0601_과천놀이터설계서_설계내역서_화명조경_C공구_C공구계약내역" xfId="1477"/>
    <cellStyle name="1_tree_갑지0601_과천놀이터설계서_설계내역서_화명조경_관저조경" xfId="1470"/>
    <cellStyle name="1_tree_갑지0601_과천놀이터설계서_설계내역서_화명조경_백화점화장실인테리어" xfId="1471"/>
    <cellStyle name="1_tree_갑지0601_과천놀이터설계서_설계내역서_화명조경_백화점화장실인테리어_1차 기성 내역서 0612023" xfId="5970"/>
    <cellStyle name="1_tree_갑지0601_과천놀이터설계서_설계내역서_화명조경_백화점화장실인테리어_3차네고견적(061017-1)" xfId="5971"/>
    <cellStyle name="1_tree_갑지0601_과천놀이터설계서_설계내역서_화명조경_백화점화장실인테리어_C공구" xfId="1472"/>
    <cellStyle name="1_tree_갑지0601_과천놀이터설계서_설계내역서_화명조경_백화점화장실인테리어_C공구_C공구계약내역" xfId="1473"/>
    <cellStyle name="1_tree_갑지0601_과천놀이터설계서_설계내역서_화명조경_익산조경" xfId="1474"/>
    <cellStyle name="1_tree_갑지0601_과천놀이터설계서_설계내역서_화명조경_충주조경" xfId="1475"/>
    <cellStyle name="1_tree_갑지0601_과천놀이터설계서_설계내역서_화정조경" xfId="1478"/>
    <cellStyle name="1_tree_갑지0601_과천놀이터설계서_설계내역서_화정조경_관저조경" xfId="1479"/>
    <cellStyle name="1_tree_갑지0601_과천놀이터설계서_설계내역서_화정조경_익산조경" xfId="1480"/>
    <cellStyle name="1_tree_갑지0601_과천놀이터설계서_설계내역서_화정조경_충주조경" xfId="1481"/>
    <cellStyle name="1_tree_갑지0601_과천놀이터설계서_설계내역서1월7일" xfId="1484"/>
    <cellStyle name="1_tree_갑지0601_과천놀이터설계서_설계내역서1월7일_1차 기성 내역서 0612023" xfId="5972"/>
    <cellStyle name="1_tree_갑지0601_과천놀이터설계서_설계내역서1월7일_3차네고견적(061017-1)" xfId="5973"/>
    <cellStyle name="1_tree_갑지0601_과천놀이터설계서_설계내역서1월7일_C공구" xfId="1501"/>
    <cellStyle name="1_tree_갑지0601_과천놀이터설계서_설계내역서1월7일_C공구_C공구계약내역" xfId="1502"/>
    <cellStyle name="1_tree_갑지0601_과천놀이터설계서_설계내역서1월7일_백화점화장실인테리어" xfId="1485"/>
    <cellStyle name="1_tree_갑지0601_과천놀이터설계서_설계내역서1월7일_백화점화장실인테리어_1차 기성 내역서 0612023" xfId="5974"/>
    <cellStyle name="1_tree_갑지0601_과천놀이터설계서_설계내역서1월7일_백화점화장실인테리어_3차네고견적(061017-1)" xfId="5975"/>
    <cellStyle name="1_tree_갑지0601_과천놀이터설계서_설계내역서1월7일_백화점화장실인테리어_C공구" xfId="1486"/>
    <cellStyle name="1_tree_갑지0601_과천놀이터설계서_설계내역서1월7일_백화점화장실인테리어_C공구_C공구계약내역" xfId="1487"/>
    <cellStyle name="1_tree_갑지0601_과천놀이터설계서_설계내역서1월7일_화명조경" xfId="1488"/>
    <cellStyle name="1_tree_갑지0601_과천놀이터설계서_설계내역서1월7일_화명조경_1차 기성 내역서 0612023" xfId="5976"/>
    <cellStyle name="1_tree_갑지0601_과천놀이터설계서_설계내역서1월7일_화명조경_3차네고견적(061017-1)" xfId="5977"/>
    <cellStyle name="1_tree_갑지0601_과천놀이터설계서_설계내역서1월7일_화명조경_C공구" xfId="1495"/>
    <cellStyle name="1_tree_갑지0601_과천놀이터설계서_설계내역서1월7일_화명조경_C공구_C공구계약내역" xfId="1496"/>
    <cellStyle name="1_tree_갑지0601_과천놀이터설계서_설계내역서1월7일_화명조경_관저조경" xfId="1489"/>
    <cellStyle name="1_tree_갑지0601_과천놀이터설계서_설계내역서1월7일_화명조경_백화점화장실인테리어" xfId="1490"/>
    <cellStyle name="1_tree_갑지0601_과천놀이터설계서_설계내역서1월7일_화명조경_백화점화장실인테리어_1차 기성 내역서 0612023" xfId="5978"/>
    <cellStyle name="1_tree_갑지0601_과천놀이터설계서_설계내역서1월7일_화명조경_백화점화장실인테리어_3차네고견적(061017-1)" xfId="5979"/>
    <cellStyle name="1_tree_갑지0601_과천놀이터설계서_설계내역서1월7일_화명조경_백화점화장실인테리어_C공구" xfId="1491"/>
    <cellStyle name="1_tree_갑지0601_과천놀이터설계서_설계내역서1월7일_화명조경_백화점화장실인테리어_C공구_C공구계약내역" xfId="1492"/>
    <cellStyle name="1_tree_갑지0601_과천놀이터설계서_설계내역서1월7일_화명조경_익산조경" xfId="1493"/>
    <cellStyle name="1_tree_갑지0601_과천놀이터설계서_설계내역서1월7일_화명조경_충주조경" xfId="1494"/>
    <cellStyle name="1_tree_갑지0601_과천놀이터설계서_설계내역서1월7일_화정조경" xfId="1497"/>
    <cellStyle name="1_tree_갑지0601_과천놀이터설계서_설계내역서1월7일_화정조경_관저조경" xfId="1498"/>
    <cellStyle name="1_tree_갑지0601_과천놀이터설계서_설계내역서1월7일_화정조경_익산조경" xfId="1499"/>
    <cellStyle name="1_tree_갑지0601_과천놀이터설계서_설계내역서1월7일_화정조경_충주조경" xfId="1500"/>
    <cellStyle name="1_tree_갑지0601_과천놀이터설계서_화명조경" xfId="1503"/>
    <cellStyle name="1_tree_갑지0601_과천놀이터설계서_화명조경_1차 기성 내역서 0612023" xfId="5980"/>
    <cellStyle name="1_tree_갑지0601_과천놀이터설계서_화명조경_3차네고견적(061017-1)" xfId="5981"/>
    <cellStyle name="1_tree_갑지0601_과천놀이터설계서_화명조경_C공구" xfId="1510"/>
    <cellStyle name="1_tree_갑지0601_과천놀이터설계서_화명조경_C공구_C공구계약내역" xfId="1511"/>
    <cellStyle name="1_tree_갑지0601_과천놀이터설계서_화명조경_관저조경" xfId="1504"/>
    <cellStyle name="1_tree_갑지0601_과천놀이터설계서_화명조경_백화점화장실인테리어" xfId="1505"/>
    <cellStyle name="1_tree_갑지0601_과천놀이터설계서_화명조경_백화점화장실인테리어_1차 기성 내역서 0612023" xfId="5982"/>
    <cellStyle name="1_tree_갑지0601_과천놀이터설계서_화명조경_백화점화장실인테리어_3차네고견적(061017-1)" xfId="5983"/>
    <cellStyle name="1_tree_갑지0601_과천놀이터설계서_화명조경_백화점화장실인테리어_C공구" xfId="1506"/>
    <cellStyle name="1_tree_갑지0601_과천놀이터설계서_화명조경_백화점화장실인테리어_C공구_C공구계약내역" xfId="1507"/>
    <cellStyle name="1_tree_갑지0601_과천놀이터설계서_화명조경_익산조경" xfId="1508"/>
    <cellStyle name="1_tree_갑지0601_과천놀이터설계서_화명조경_충주조경" xfId="1509"/>
    <cellStyle name="1_tree_갑지0601_과천놀이터설계서_화정조경" xfId="1512"/>
    <cellStyle name="1_tree_갑지0601_과천놀이터설계서_화정조경_관저조경" xfId="1513"/>
    <cellStyle name="1_tree_갑지0601_과천놀이터설계서_화정조경_익산조경" xfId="1514"/>
    <cellStyle name="1_tree_갑지0601_과천놀이터설계서_화정조경_충주조경" xfId="1515"/>
    <cellStyle name="1_tree_갑지0601_백화점화장실인테리어" xfId="1518"/>
    <cellStyle name="1_tree_갑지0601_백화점화장실인테리어_1차 기성 내역서 0612023" xfId="5984"/>
    <cellStyle name="1_tree_갑지0601_백화점화장실인테리어_3차네고견적(061017-1)" xfId="5985"/>
    <cellStyle name="1_tree_갑지0601_백화점화장실인테리어_C공구" xfId="1519"/>
    <cellStyle name="1_tree_갑지0601_백화점화장실인테리어_C공구_C공구계약내역" xfId="1520"/>
    <cellStyle name="1_tree_갑지0601_총괄갑지" xfId="1521"/>
    <cellStyle name="1_tree_갑지0601_총괄갑지_1차 기성 내역서 0612023" xfId="5986"/>
    <cellStyle name="1_tree_갑지0601_총괄갑지_3차네고견적(061017-1)" xfId="5987"/>
    <cellStyle name="1_tree_갑지0601_총괄갑지_C공구" xfId="1576"/>
    <cellStyle name="1_tree_갑지0601_총괄갑지_C공구_C공구계약내역" xfId="1577"/>
    <cellStyle name="1_tree_갑지0601_총괄갑지_백화점화장실인테리어" xfId="1522"/>
    <cellStyle name="1_tree_갑지0601_총괄갑지_백화점화장실인테리어_1차 기성 내역서 0612023" xfId="5988"/>
    <cellStyle name="1_tree_갑지0601_총괄갑지_백화점화장실인테리어_3차네고견적(061017-1)" xfId="5989"/>
    <cellStyle name="1_tree_갑지0601_총괄갑지_백화점화장실인테리어_C공구" xfId="1523"/>
    <cellStyle name="1_tree_갑지0601_총괄갑지_백화점화장실인테리어_C공구_C공구계약내역" xfId="1524"/>
    <cellStyle name="1_tree_갑지0601_총괄갑지_설계내역서" xfId="1525"/>
    <cellStyle name="1_tree_갑지0601_총괄갑지_설계내역서_1차 기성 내역서 0612023" xfId="5990"/>
    <cellStyle name="1_tree_갑지0601_총괄갑지_설계내역서_3차네고견적(061017-1)" xfId="5991"/>
    <cellStyle name="1_tree_갑지0601_총괄갑지_설계내역서_C공구" xfId="1542"/>
    <cellStyle name="1_tree_갑지0601_총괄갑지_설계내역서_C공구_C공구계약내역" xfId="1543"/>
    <cellStyle name="1_tree_갑지0601_총괄갑지_설계내역서_백화점화장실인테리어" xfId="1526"/>
    <cellStyle name="1_tree_갑지0601_총괄갑지_설계내역서_백화점화장실인테리어_1차 기성 내역서 0612023" xfId="5992"/>
    <cellStyle name="1_tree_갑지0601_총괄갑지_설계내역서_백화점화장실인테리어_3차네고견적(061017-1)" xfId="5993"/>
    <cellStyle name="1_tree_갑지0601_총괄갑지_설계내역서_백화점화장실인테리어_C공구" xfId="1527"/>
    <cellStyle name="1_tree_갑지0601_총괄갑지_설계내역서_백화점화장실인테리어_C공구_C공구계약내역" xfId="1528"/>
    <cellStyle name="1_tree_갑지0601_총괄갑지_설계내역서_화명조경" xfId="1529"/>
    <cellStyle name="1_tree_갑지0601_총괄갑지_설계내역서_화명조경_1차 기성 내역서 0612023" xfId="5994"/>
    <cellStyle name="1_tree_갑지0601_총괄갑지_설계내역서_화명조경_3차네고견적(061017-1)" xfId="5995"/>
    <cellStyle name="1_tree_갑지0601_총괄갑지_설계내역서_화명조경_C공구" xfId="1536"/>
    <cellStyle name="1_tree_갑지0601_총괄갑지_설계내역서_화명조경_C공구_C공구계약내역" xfId="1537"/>
    <cellStyle name="1_tree_갑지0601_총괄갑지_설계내역서_화명조경_관저조경" xfId="1530"/>
    <cellStyle name="1_tree_갑지0601_총괄갑지_설계내역서_화명조경_백화점화장실인테리어" xfId="1531"/>
    <cellStyle name="1_tree_갑지0601_총괄갑지_설계내역서_화명조경_백화점화장실인테리어_1차 기성 내역서 0612023" xfId="5996"/>
    <cellStyle name="1_tree_갑지0601_총괄갑지_설계내역서_화명조경_백화점화장실인테리어_3차네고견적(061017-1)" xfId="5997"/>
    <cellStyle name="1_tree_갑지0601_총괄갑지_설계내역서_화명조경_백화점화장실인테리어_C공구" xfId="1532"/>
    <cellStyle name="1_tree_갑지0601_총괄갑지_설계내역서_화명조경_백화점화장실인테리어_C공구_C공구계약내역" xfId="1533"/>
    <cellStyle name="1_tree_갑지0601_총괄갑지_설계내역서_화명조경_익산조경" xfId="1534"/>
    <cellStyle name="1_tree_갑지0601_총괄갑지_설계내역서_화명조경_충주조경" xfId="1535"/>
    <cellStyle name="1_tree_갑지0601_총괄갑지_설계내역서_화정조경" xfId="1538"/>
    <cellStyle name="1_tree_갑지0601_총괄갑지_설계내역서_화정조경_관저조경" xfId="1539"/>
    <cellStyle name="1_tree_갑지0601_총괄갑지_설계내역서_화정조경_익산조경" xfId="1540"/>
    <cellStyle name="1_tree_갑지0601_총괄갑지_설계내역서_화정조경_충주조경" xfId="1541"/>
    <cellStyle name="1_tree_갑지0601_총괄갑지_설계내역서1월7일" xfId="1544"/>
    <cellStyle name="1_tree_갑지0601_총괄갑지_설계내역서1월7일_1차 기성 내역서 0612023" xfId="5998"/>
    <cellStyle name="1_tree_갑지0601_총괄갑지_설계내역서1월7일_3차네고견적(061017-1)" xfId="5999"/>
    <cellStyle name="1_tree_갑지0601_총괄갑지_설계내역서1월7일_C공구" xfId="1561"/>
    <cellStyle name="1_tree_갑지0601_총괄갑지_설계내역서1월7일_C공구_C공구계약내역" xfId="1562"/>
    <cellStyle name="1_tree_갑지0601_총괄갑지_설계내역서1월7일_백화점화장실인테리어" xfId="1545"/>
    <cellStyle name="1_tree_갑지0601_총괄갑지_설계내역서1월7일_백화점화장실인테리어_1차 기성 내역서 0612023" xfId="6000"/>
    <cellStyle name="1_tree_갑지0601_총괄갑지_설계내역서1월7일_백화점화장실인테리어_3차네고견적(061017-1)" xfId="6001"/>
    <cellStyle name="1_tree_갑지0601_총괄갑지_설계내역서1월7일_백화점화장실인테리어_C공구" xfId="1546"/>
    <cellStyle name="1_tree_갑지0601_총괄갑지_설계내역서1월7일_백화점화장실인테리어_C공구_C공구계약내역" xfId="1547"/>
    <cellStyle name="1_tree_갑지0601_총괄갑지_설계내역서1월7일_화명조경" xfId="1548"/>
    <cellStyle name="1_tree_갑지0601_총괄갑지_설계내역서1월7일_화명조경_1차 기성 내역서 0612023" xfId="6002"/>
    <cellStyle name="1_tree_갑지0601_총괄갑지_설계내역서1월7일_화명조경_3차네고견적(061017-1)" xfId="6003"/>
    <cellStyle name="1_tree_갑지0601_총괄갑지_설계내역서1월7일_화명조경_C공구" xfId="1555"/>
    <cellStyle name="1_tree_갑지0601_총괄갑지_설계내역서1월7일_화명조경_C공구_C공구계약내역" xfId="1556"/>
    <cellStyle name="1_tree_갑지0601_총괄갑지_설계내역서1월7일_화명조경_관저조경" xfId="1549"/>
    <cellStyle name="1_tree_갑지0601_총괄갑지_설계내역서1월7일_화명조경_백화점화장실인테리어" xfId="1550"/>
    <cellStyle name="1_tree_갑지0601_총괄갑지_설계내역서1월7일_화명조경_백화점화장실인테리어_1차 기성 내역서 0612023" xfId="6004"/>
    <cellStyle name="1_tree_갑지0601_총괄갑지_설계내역서1월7일_화명조경_백화점화장실인테리어_3차네고견적(061017-1)" xfId="6005"/>
    <cellStyle name="1_tree_갑지0601_총괄갑지_설계내역서1월7일_화명조경_백화점화장실인테리어_C공구" xfId="1551"/>
    <cellStyle name="1_tree_갑지0601_총괄갑지_설계내역서1월7일_화명조경_백화점화장실인테리어_C공구_C공구계약내역" xfId="1552"/>
    <cellStyle name="1_tree_갑지0601_총괄갑지_설계내역서1월7일_화명조경_익산조경" xfId="1553"/>
    <cellStyle name="1_tree_갑지0601_총괄갑지_설계내역서1월7일_화명조경_충주조경" xfId="1554"/>
    <cellStyle name="1_tree_갑지0601_총괄갑지_설계내역서1월7일_화정조경" xfId="1557"/>
    <cellStyle name="1_tree_갑지0601_총괄갑지_설계내역서1월7일_화정조경_관저조경" xfId="1558"/>
    <cellStyle name="1_tree_갑지0601_총괄갑지_설계내역서1월7일_화정조경_익산조경" xfId="1559"/>
    <cellStyle name="1_tree_갑지0601_총괄갑지_설계내역서1월7일_화정조경_충주조경" xfId="1560"/>
    <cellStyle name="1_tree_갑지0601_총괄갑지_화명조경" xfId="1563"/>
    <cellStyle name="1_tree_갑지0601_총괄갑지_화명조경_1차 기성 내역서 0612023" xfId="6006"/>
    <cellStyle name="1_tree_갑지0601_총괄갑지_화명조경_3차네고견적(061017-1)" xfId="6007"/>
    <cellStyle name="1_tree_갑지0601_총괄갑지_화명조경_C공구" xfId="1570"/>
    <cellStyle name="1_tree_갑지0601_총괄갑지_화명조경_C공구_C공구계약내역" xfId="1571"/>
    <cellStyle name="1_tree_갑지0601_총괄갑지_화명조경_관저조경" xfId="1564"/>
    <cellStyle name="1_tree_갑지0601_총괄갑지_화명조경_백화점화장실인테리어" xfId="1565"/>
    <cellStyle name="1_tree_갑지0601_총괄갑지_화명조경_백화점화장실인테리어_1차 기성 내역서 0612023" xfId="6008"/>
    <cellStyle name="1_tree_갑지0601_총괄갑지_화명조경_백화점화장실인테리어_3차네고견적(061017-1)" xfId="6009"/>
    <cellStyle name="1_tree_갑지0601_총괄갑지_화명조경_백화점화장실인테리어_C공구" xfId="1566"/>
    <cellStyle name="1_tree_갑지0601_총괄갑지_화명조경_백화점화장실인테리어_C공구_C공구계약내역" xfId="1567"/>
    <cellStyle name="1_tree_갑지0601_총괄갑지_화명조경_익산조경" xfId="1568"/>
    <cellStyle name="1_tree_갑지0601_총괄갑지_화명조경_충주조경" xfId="1569"/>
    <cellStyle name="1_tree_갑지0601_총괄갑지_화정조경" xfId="1572"/>
    <cellStyle name="1_tree_갑지0601_총괄갑지_화정조경_관저조경" xfId="1573"/>
    <cellStyle name="1_tree_갑지0601_총괄갑지_화정조경_익산조경" xfId="1574"/>
    <cellStyle name="1_tree_갑지0601_총괄갑지_화정조경_충주조경" xfId="1575"/>
    <cellStyle name="1_tree_갑지0601_총괄내역서" xfId="1578"/>
    <cellStyle name="1_tree_갑지0601_총괄내역서_1차 기성 내역서 0612023" xfId="6010"/>
    <cellStyle name="1_tree_갑지0601_총괄내역서_3차네고견적(061017-1)" xfId="6011"/>
    <cellStyle name="1_tree_갑지0601_총괄내역서_C공구" xfId="1633"/>
    <cellStyle name="1_tree_갑지0601_총괄내역서_C공구_C공구계약내역" xfId="1634"/>
    <cellStyle name="1_tree_갑지0601_총괄내역서_백화점화장실인테리어" xfId="1579"/>
    <cellStyle name="1_tree_갑지0601_총괄내역서_백화점화장실인테리어_1차 기성 내역서 0612023" xfId="6012"/>
    <cellStyle name="1_tree_갑지0601_총괄내역서_백화점화장실인테리어_3차네고견적(061017-1)" xfId="6013"/>
    <cellStyle name="1_tree_갑지0601_총괄내역서_백화점화장실인테리어_C공구" xfId="1580"/>
    <cellStyle name="1_tree_갑지0601_총괄내역서_백화점화장실인테리어_C공구_C공구계약내역" xfId="1581"/>
    <cellStyle name="1_tree_갑지0601_총괄내역서_설계내역서" xfId="1582"/>
    <cellStyle name="1_tree_갑지0601_총괄내역서_설계내역서_1차 기성 내역서 0612023" xfId="6014"/>
    <cellStyle name="1_tree_갑지0601_총괄내역서_설계내역서_3차네고견적(061017-1)" xfId="6015"/>
    <cellStyle name="1_tree_갑지0601_총괄내역서_설계내역서_C공구" xfId="1599"/>
    <cellStyle name="1_tree_갑지0601_총괄내역서_설계내역서_C공구_C공구계약내역" xfId="1600"/>
    <cellStyle name="1_tree_갑지0601_총괄내역서_설계내역서_백화점화장실인테리어" xfId="1583"/>
    <cellStyle name="1_tree_갑지0601_총괄내역서_설계내역서_백화점화장실인테리어_1차 기성 내역서 0612023" xfId="6016"/>
    <cellStyle name="1_tree_갑지0601_총괄내역서_설계내역서_백화점화장실인테리어_3차네고견적(061017-1)" xfId="6017"/>
    <cellStyle name="1_tree_갑지0601_총괄내역서_설계내역서_백화점화장실인테리어_C공구" xfId="1584"/>
    <cellStyle name="1_tree_갑지0601_총괄내역서_설계내역서_백화점화장실인테리어_C공구_C공구계약내역" xfId="1585"/>
    <cellStyle name="1_tree_갑지0601_총괄내역서_설계내역서_화명조경" xfId="1586"/>
    <cellStyle name="1_tree_갑지0601_총괄내역서_설계내역서_화명조경_1차 기성 내역서 0612023" xfId="6018"/>
    <cellStyle name="1_tree_갑지0601_총괄내역서_설계내역서_화명조경_3차네고견적(061017-1)" xfId="6019"/>
    <cellStyle name="1_tree_갑지0601_총괄내역서_설계내역서_화명조경_C공구" xfId="1593"/>
    <cellStyle name="1_tree_갑지0601_총괄내역서_설계내역서_화명조경_C공구_C공구계약내역" xfId="1594"/>
    <cellStyle name="1_tree_갑지0601_총괄내역서_설계내역서_화명조경_관저조경" xfId="1587"/>
    <cellStyle name="1_tree_갑지0601_총괄내역서_설계내역서_화명조경_백화점화장실인테리어" xfId="1588"/>
    <cellStyle name="1_tree_갑지0601_총괄내역서_설계내역서_화명조경_백화점화장실인테리어_1차 기성 내역서 0612023" xfId="6020"/>
    <cellStyle name="1_tree_갑지0601_총괄내역서_설계내역서_화명조경_백화점화장실인테리어_3차네고견적(061017-1)" xfId="6021"/>
    <cellStyle name="1_tree_갑지0601_총괄내역서_설계내역서_화명조경_백화점화장실인테리어_C공구" xfId="1589"/>
    <cellStyle name="1_tree_갑지0601_총괄내역서_설계내역서_화명조경_백화점화장실인테리어_C공구_C공구계약내역" xfId="1590"/>
    <cellStyle name="1_tree_갑지0601_총괄내역서_설계내역서_화명조경_익산조경" xfId="1591"/>
    <cellStyle name="1_tree_갑지0601_총괄내역서_설계내역서_화명조경_충주조경" xfId="1592"/>
    <cellStyle name="1_tree_갑지0601_총괄내역서_설계내역서_화정조경" xfId="1595"/>
    <cellStyle name="1_tree_갑지0601_총괄내역서_설계내역서_화정조경_관저조경" xfId="1596"/>
    <cellStyle name="1_tree_갑지0601_총괄내역서_설계내역서_화정조경_익산조경" xfId="1597"/>
    <cellStyle name="1_tree_갑지0601_총괄내역서_설계내역서_화정조경_충주조경" xfId="1598"/>
    <cellStyle name="1_tree_갑지0601_총괄내역서_설계내역서1월7일" xfId="1601"/>
    <cellStyle name="1_tree_갑지0601_총괄내역서_설계내역서1월7일_1차 기성 내역서 0612023" xfId="6022"/>
    <cellStyle name="1_tree_갑지0601_총괄내역서_설계내역서1월7일_3차네고견적(061017-1)" xfId="6023"/>
    <cellStyle name="1_tree_갑지0601_총괄내역서_설계내역서1월7일_C공구" xfId="1618"/>
    <cellStyle name="1_tree_갑지0601_총괄내역서_설계내역서1월7일_C공구_C공구계약내역" xfId="1619"/>
    <cellStyle name="1_tree_갑지0601_총괄내역서_설계내역서1월7일_백화점화장실인테리어" xfId="1602"/>
    <cellStyle name="1_tree_갑지0601_총괄내역서_설계내역서1월7일_백화점화장실인테리어_1차 기성 내역서 0612023" xfId="6024"/>
    <cellStyle name="1_tree_갑지0601_총괄내역서_설계내역서1월7일_백화점화장실인테리어_3차네고견적(061017-1)" xfId="6025"/>
    <cellStyle name="1_tree_갑지0601_총괄내역서_설계내역서1월7일_백화점화장실인테리어_C공구" xfId="1603"/>
    <cellStyle name="1_tree_갑지0601_총괄내역서_설계내역서1월7일_백화점화장실인테리어_C공구_C공구계약내역" xfId="1604"/>
    <cellStyle name="1_tree_갑지0601_총괄내역서_설계내역서1월7일_화명조경" xfId="1605"/>
    <cellStyle name="1_tree_갑지0601_총괄내역서_설계내역서1월7일_화명조경_1차 기성 내역서 0612023" xfId="6026"/>
    <cellStyle name="1_tree_갑지0601_총괄내역서_설계내역서1월7일_화명조경_3차네고견적(061017-1)" xfId="6027"/>
    <cellStyle name="1_tree_갑지0601_총괄내역서_설계내역서1월7일_화명조경_C공구" xfId="1612"/>
    <cellStyle name="1_tree_갑지0601_총괄내역서_설계내역서1월7일_화명조경_C공구_C공구계약내역" xfId="1613"/>
    <cellStyle name="1_tree_갑지0601_총괄내역서_설계내역서1월7일_화명조경_관저조경" xfId="1606"/>
    <cellStyle name="1_tree_갑지0601_총괄내역서_설계내역서1월7일_화명조경_백화점화장실인테리어" xfId="1607"/>
    <cellStyle name="1_tree_갑지0601_총괄내역서_설계내역서1월7일_화명조경_백화점화장실인테리어_1차 기성 내역서 0612023" xfId="6028"/>
    <cellStyle name="1_tree_갑지0601_총괄내역서_설계내역서1월7일_화명조경_백화점화장실인테리어_3차네고견적(061017-1)" xfId="6029"/>
    <cellStyle name="1_tree_갑지0601_총괄내역서_설계내역서1월7일_화명조경_백화점화장실인테리어_C공구" xfId="1608"/>
    <cellStyle name="1_tree_갑지0601_총괄내역서_설계내역서1월7일_화명조경_백화점화장실인테리어_C공구_C공구계약내역" xfId="1609"/>
    <cellStyle name="1_tree_갑지0601_총괄내역서_설계내역서1월7일_화명조경_익산조경" xfId="1610"/>
    <cellStyle name="1_tree_갑지0601_총괄내역서_설계내역서1월7일_화명조경_충주조경" xfId="1611"/>
    <cellStyle name="1_tree_갑지0601_총괄내역서_설계내역서1월7일_화정조경" xfId="1614"/>
    <cellStyle name="1_tree_갑지0601_총괄내역서_설계내역서1월7일_화정조경_관저조경" xfId="1615"/>
    <cellStyle name="1_tree_갑지0601_총괄내역서_설계내역서1월7일_화정조경_익산조경" xfId="1616"/>
    <cellStyle name="1_tree_갑지0601_총괄내역서_설계내역서1월7일_화정조경_충주조경" xfId="1617"/>
    <cellStyle name="1_tree_갑지0601_총괄내역서_화명조경" xfId="1620"/>
    <cellStyle name="1_tree_갑지0601_총괄내역서_화명조경_1차 기성 내역서 0612023" xfId="6030"/>
    <cellStyle name="1_tree_갑지0601_총괄내역서_화명조경_3차네고견적(061017-1)" xfId="6031"/>
    <cellStyle name="1_tree_갑지0601_총괄내역서_화명조경_C공구" xfId="1627"/>
    <cellStyle name="1_tree_갑지0601_총괄내역서_화명조경_C공구_C공구계약내역" xfId="1628"/>
    <cellStyle name="1_tree_갑지0601_총괄내역서_화명조경_관저조경" xfId="1621"/>
    <cellStyle name="1_tree_갑지0601_총괄내역서_화명조경_백화점화장실인테리어" xfId="1622"/>
    <cellStyle name="1_tree_갑지0601_총괄내역서_화명조경_백화점화장실인테리어_1차 기성 내역서 0612023" xfId="6032"/>
    <cellStyle name="1_tree_갑지0601_총괄내역서_화명조경_백화점화장실인테리어_3차네고견적(061017-1)" xfId="6033"/>
    <cellStyle name="1_tree_갑지0601_총괄내역서_화명조경_백화점화장실인테리어_C공구" xfId="1623"/>
    <cellStyle name="1_tree_갑지0601_총괄내역서_화명조경_백화점화장실인테리어_C공구_C공구계약내역" xfId="1624"/>
    <cellStyle name="1_tree_갑지0601_총괄내역서_화명조경_익산조경" xfId="1625"/>
    <cellStyle name="1_tree_갑지0601_총괄내역서_화명조경_충주조경" xfId="1626"/>
    <cellStyle name="1_tree_갑지0601_총괄내역서_화정조경" xfId="1629"/>
    <cellStyle name="1_tree_갑지0601_총괄내역서_화정조경_관저조경" xfId="1630"/>
    <cellStyle name="1_tree_갑지0601_총괄내역서_화정조경_익산조경" xfId="1631"/>
    <cellStyle name="1_tree_갑지0601_총괄내역서_화정조경_충주조경" xfId="1632"/>
    <cellStyle name="1_tree_갑지0601_화명조경" xfId="1635"/>
    <cellStyle name="1_tree_갑지0601_화명조경_1차 기성 내역서 0612023" xfId="6034"/>
    <cellStyle name="1_tree_갑지0601_화명조경_3차네고견적(061017-1)" xfId="6035"/>
    <cellStyle name="1_tree_갑지0601_화명조경_C공구" xfId="1642"/>
    <cellStyle name="1_tree_갑지0601_화명조경_C공구_C공구계약내역" xfId="1643"/>
    <cellStyle name="1_tree_갑지0601_화명조경_관저조경" xfId="1636"/>
    <cellStyle name="1_tree_갑지0601_화명조경_백화점화장실인테리어" xfId="1637"/>
    <cellStyle name="1_tree_갑지0601_화명조경_백화점화장실인테리어_1차 기성 내역서 0612023" xfId="6036"/>
    <cellStyle name="1_tree_갑지0601_화명조경_백화점화장실인테리어_3차네고견적(061017-1)" xfId="6037"/>
    <cellStyle name="1_tree_갑지0601_화명조경_백화점화장실인테리어_C공구" xfId="1638"/>
    <cellStyle name="1_tree_갑지0601_화명조경_백화점화장실인테리어_C공구_C공구계약내역" xfId="1639"/>
    <cellStyle name="1_tree_갑지0601_화명조경_익산조경" xfId="1640"/>
    <cellStyle name="1_tree_갑지0601_화명조경_충주조경" xfId="1641"/>
    <cellStyle name="1_tree_갑지0601_화정조경" xfId="1644"/>
    <cellStyle name="1_tree_갑지0601_화정조경_관저조경" xfId="1645"/>
    <cellStyle name="1_tree_갑지0601_화정조경_익산조경" xfId="1646"/>
    <cellStyle name="1_tree_갑지0601_화정조경_충주조경" xfId="1647"/>
    <cellStyle name="1_tree_구로리총괄내역" xfId="1650"/>
    <cellStyle name="1_tree_구로리총괄내역_04.비봉도급-작업중" xfId="1651"/>
    <cellStyle name="1_tree_구로리총괄내역_단가산출서" xfId="1652"/>
    <cellStyle name="1_tree_구로리총괄내역_단가산출서_04.비봉도급-작업중" xfId="1653"/>
    <cellStyle name="1_tree_구로리총괄내역_일위대가" xfId="1654"/>
    <cellStyle name="1_tree_구로리총괄내역_일위대가_04.비봉도급-작업중" xfId="1655"/>
    <cellStyle name="1_tree_구로리총괄내역_표준내역서" xfId="1656"/>
    <cellStyle name="1_tree_구로리총괄내역_표준내역서_04.비봉도급-작업중" xfId="1657"/>
    <cellStyle name="1_tree_남해총괄표" xfId="1658"/>
    <cellStyle name="1_tree_남해총괄표_1차 기성 내역서 0612023" xfId="6038"/>
    <cellStyle name="1_tree_남해총괄표_3차네고견적(061017-1)" xfId="6039"/>
    <cellStyle name="1_tree_남해총괄표_C공구" xfId="1713"/>
    <cellStyle name="1_tree_남해총괄표_C공구_C공구계약내역" xfId="1714"/>
    <cellStyle name="1_tree_남해총괄표_백화점화장실인테리어" xfId="1659"/>
    <cellStyle name="1_tree_남해총괄표_백화점화장실인테리어_1차 기성 내역서 0612023" xfId="6040"/>
    <cellStyle name="1_tree_남해총괄표_백화점화장실인테리어_3차네고견적(061017-1)" xfId="6041"/>
    <cellStyle name="1_tree_남해총괄표_백화점화장실인테리어_C공구" xfId="1660"/>
    <cellStyle name="1_tree_남해총괄표_백화점화장실인테리어_C공구_C공구계약내역" xfId="1661"/>
    <cellStyle name="1_tree_남해총괄표_설계내역서" xfId="1662"/>
    <cellStyle name="1_tree_남해총괄표_설계내역서_1차 기성 내역서 0612023" xfId="6042"/>
    <cellStyle name="1_tree_남해총괄표_설계내역서_3차네고견적(061017-1)" xfId="6043"/>
    <cellStyle name="1_tree_남해총괄표_설계내역서_C공구" xfId="1679"/>
    <cellStyle name="1_tree_남해총괄표_설계내역서_C공구_C공구계약내역" xfId="1680"/>
    <cellStyle name="1_tree_남해총괄표_설계내역서_백화점화장실인테리어" xfId="1663"/>
    <cellStyle name="1_tree_남해총괄표_설계내역서_백화점화장실인테리어_1차 기성 내역서 0612023" xfId="6044"/>
    <cellStyle name="1_tree_남해총괄표_설계내역서_백화점화장실인테리어_3차네고견적(061017-1)" xfId="6045"/>
    <cellStyle name="1_tree_남해총괄표_설계내역서_백화점화장실인테리어_C공구" xfId="1664"/>
    <cellStyle name="1_tree_남해총괄표_설계내역서_백화점화장실인테리어_C공구_C공구계약내역" xfId="1665"/>
    <cellStyle name="1_tree_남해총괄표_설계내역서_화명조경" xfId="1666"/>
    <cellStyle name="1_tree_남해총괄표_설계내역서_화명조경_1차 기성 내역서 0612023" xfId="6046"/>
    <cellStyle name="1_tree_남해총괄표_설계내역서_화명조경_3차네고견적(061017-1)" xfId="6047"/>
    <cellStyle name="1_tree_남해총괄표_설계내역서_화명조경_C공구" xfId="1673"/>
    <cellStyle name="1_tree_남해총괄표_설계내역서_화명조경_C공구_C공구계약내역" xfId="1674"/>
    <cellStyle name="1_tree_남해총괄표_설계내역서_화명조경_관저조경" xfId="1667"/>
    <cellStyle name="1_tree_남해총괄표_설계내역서_화명조경_백화점화장실인테리어" xfId="1668"/>
    <cellStyle name="1_tree_남해총괄표_설계내역서_화명조경_백화점화장실인테리어_1차 기성 내역서 0612023" xfId="6048"/>
    <cellStyle name="1_tree_남해총괄표_설계내역서_화명조경_백화점화장실인테리어_3차네고견적(061017-1)" xfId="6049"/>
    <cellStyle name="1_tree_남해총괄표_설계내역서_화명조경_백화점화장실인테리어_C공구" xfId="1669"/>
    <cellStyle name="1_tree_남해총괄표_설계내역서_화명조경_백화점화장실인테리어_C공구_C공구계약내역" xfId="1670"/>
    <cellStyle name="1_tree_남해총괄표_설계내역서_화명조경_익산조경" xfId="1671"/>
    <cellStyle name="1_tree_남해총괄표_설계내역서_화명조경_충주조경" xfId="1672"/>
    <cellStyle name="1_tree_남해총괄표_설계내역서_화정조경" xfId="1675"/>
    <cellStyle name="1_tree_남해총괄표_설계내역서_화정조경_관저조경" xfId="1676"/>
    <cellStyle name="1_tree_남해총괄표_설계내역서_화정조경_익산조경" xfId="1677"/>
    <cellStyle name="1_tree_남해총괄표_설계내역서_화정조경_충주조경" xfId="1678"/>
    <cellStyle name="1_tree_남해총괄표_설계내역서1월7일" xfId="1681"/>
    <cellStyle name="1_tree_남해총괄표_설계내역서1월7일_1차 기성 내역서 0612023" xfId="6050"/>
    <cellStyle name="1_tree_남해총괄표_설계내역서1월7일_3차네고견적(061017-1)" xfId="6051"/>
    <cellStyle name="1_tree_남해총괄표_설계내역서1월7일_C공구" xfId="1698"/>
    <cellStyle name="1_tree_남해총괄표_설계내역서1월7일_C공구_C공구계약내역" xfId="1699"/>
    <cellStyle name="1_tree_남해총괄표_설계내역서1월7일_백화점화장실인테리어" xfId="1682"/>
    <cellStyle name="1_tree_남해총괄표_설계내역서1월7일_백화점화장실인테리어_1차 기성 내역서 0612023" xfId="6052"/>
    <cellStyle name="1_tree_남해총괄표_설계내역서1월7일_백화점화장실인테리어_3차네고견적(061017-1)" xfId="6053"/>
    <cellStyle name="1_tree_남해총괄표_설계내역서1월7일_백화점화장실인테리어_C공구" xfId="1683"/>
    <cellStyle name="1_tree_남해총괄표_설계내역서1월7일_백화점화장실인테리어_C공구_C공구계약내역" xfId="1684"/>
    <cellStyle name="1_tree_남해총괄표_설계내역서1월7일_화명조경" xfId="1685"/>
    <cellStyle name="1_tree_남해총괄표_설계내역서1월7일_화명조경_1차 기성 내역서 0612023" xfId="6054"/>
    <cellStyle name="1_tree_남해총괄표_설계내역서1월7일_화명조경_3차네고견적(061017-1)" xfId="6055"/>
    <cellStyle name="1_tree_남해총괄표_설계내역서1월7일_화명조경_C공구" xfId="1692"/>
    <cellStyle name="1_tree_남해총괄표_설계내역서1월7일_화명조경_C공구_C공구계약내역" xfId="1693"/>
    <cellStyle name="1_tree_남해총괄표_설계내역서1월7일_화명조경_관저조경" xfId="1686"/>
    <cellStyle name="1_tree_남해총괄표_설계내역서1월7일_화명조경_백화점화장실인테리어" xfId="1687"/>
    <cellStyle name="1_tree_남해총괄표_설계내역서1월7일_화명조경_백화점화장실인테리어_1차 기성 내역서 0612023" xfId="6056"/>
    <cellStyle name="1_tree_남해총괄표_설계내역서1월7일_화명조경_백화점화장실인테리어_3차네고견적(061017-1)" xfId="6057"/>
    <cellStyle name="1_tree_남해총괄표_설계내역서1월7일_화명조경_백화점화장실인테리어_C공구" xfId="1688"/>
    <cellStyle name="1_tree_남해총괄표_설계내역서1월7일_화명조경_백화점화장실인테리어_C공구_C공구계약내역" xfId="1689"/>
    <cellStyle name="1_tree_남해총괄표_설계내역서1월7일_화명조경_익산조경" xfId="1690"/>
    <cellStyle name="1_tree_남해총괄표_설계내역서1월7일_화명조경_충주조경" xfId="1691"/>
    <cellStyle name="1_tree_남해총괄표_설계내역서1월7일_화정조경" xfId="1694"/>
    <cellStyle name="1_tree_남해총괄표_설계내역서1월7일_화정조경_관저조경" xfId="1695"/>
    <cellStyle name="1_tree_남해총괄표_설계내역서1월7일_화정조경_익산조경" xfId="1696"/>
    <cellStyle name="1_tree_남해총괄표_설계내역서1월7일_화정조경_충주조경" xfId="1697"/>
    <cellStyle name="1_tree_남해총괄표_화명조경" xfId="1700"/>
    <cellStyle name="1_tree_남해총괄표_화명조경_1차 기성 내역서 0612023" xfId="6058"/>
    <cellStyle name="1_tree_남해총괄표_화명조경_3차네고견적(061017-1)" xfId="6059"/>
    <cellStyle name="1_tree_남해총괄표_화명조경_C공구" xfId="1707"/>
    <cellStyle name="1_tree_남해총괄표_화명조경_C공구_C공구계약내역" xfId="1708"/>
    <cellStyle name="1_tree_남해총괄표_화명조경_관저조경" xfId="1701"/>
    <cellStyle name="1_tree_남해총괄표_화명조경_백화점화장실인테리어" xfId="1702"/>
    <cellStyle name="1_tree_남해총괄표_화명조경_백화점화장실인테리어_1차 기성 내역서 0612023" xfId="6060"/>
    <cellStyle name="1_tree_남해총괄표_화명조경_백화점화장실인테리어_3차네고견적(061017-1)" xfId="6061"/>
    <cellStyle name="1_tree_남해총괄표_화명조경_백화점화장실인테리어_C공구" xfId="1703"/>
    <cellStyle name="1_tree_남해총괄표_화명조경_백화점화장실인테리어_C공구_C공구계약내역" xfId="1704"/>
    <cellStyle name="1_tree_남해총괄표_화명조경_익산조경" xfId="1705"/>
    <cellStyle name="1_tree_남해총괄표_화명조경_충주조경" xfId="1706"/>
    <cellStyle name="1_tree_남해총괄표_화정조경" xfId="1709"/>
    <cellStyle name="1_tree_남해총괄표_화정조경_관저조경" xfId="1710"/>
    <cellStyle name="1_tree_남해총괄표_화정조경_익산조경" xfId="1711"/>
    <cellStyle name="1_tree_남해총괄표_화정조경_충주조경" xfId="1712"/>
    <cellStyle name="1_tree_마운딩수량" xfId="1715"/>
    <cellStyle name="1_tree_마운딩수량_1차 기성 내역서 0612023" xfId="6062"/>
    <cellStyle name="1_tree_마운딩수량_3차네고견적(061017-1)" xfId="6063"/>
    <cellStyle name="1_tree_마운딩수량_C공구" xfId="2017"/>
    <cellStyle name="1_tree_마운딩수량_C공구_C공구계약내역" xfId="2018"/>
    <cellStyle name="1_tree_마운딩수량_갑지0601" xfId="1716"/>
    <cellStyle name="1_tree_마운딩수량_갑지0601_00갑지" xfId="1717"/>
    <cellStyle name="1_tree_마운딩수량_갑지0601_00갑지_1차 기성 내역서 0612023" xfId="6064"/>
    <cellStyle name="1_tree_마운딩수량_갑지0601_00갑지_3차네고견적(061017-1)" xfId="6065"/>
    <cellStyle name="1_tree_마운딩수량_갑지0601_00갑지_C공구" xfId="1772"/>
    <cellStyle name="1_tree_마운딩수량_갑지0601_00갑지_C공구_C공구계약내역" xfId="1773"/>
    <cellStyle name="1_tree_마운딩수량_갑지0601_00갑지_백화점화장실인테리어" xfId="1718"/>
    <cellStyle name="1_tree_마운딩수량_갑지0601_00갑지_백화점화장실인테리어_1차 기성 내역서 0612023" xfId="6066"/>
    <cellStyle name="1_tree_마운딩수량_갑지0601_00갑지_백화점화장실인테리어_3차네고견적(061017-1)" xfId="6067"/>
    <cellStyle name="1_tree_마운딩수량_갑지0601_00갑지_백화점화장실인테리어_C공구" xfId="1719"/>
    <cellStyle name="1_tree_마운딩수량_갑지0601_00갑지_백화점화장실인테리어_C공구_C공구계약내역" xfId="1720"/>
    <cellStyle name="1_tree_마운딩수량_갑지0601_00갑지_설계내역서" xfId="1721"/>
    <cellStyle name="1_tree_마운딩수량_갑지0601_00갑지_설계내역서_1차 기성 내역서 0612023" xfId="6068"/>
    <cellStyle name="1_tree_마운딩수량_갑지0601_00갑지_설계내역서_3차네고견적(061017-1)" xfId="6069"/>
    <cellStyle name="1_tree_마운딩수량_갑지0601_00갑지_설계내역서_C공구" xfId="1738"/>
    <cellStyle name="1_tree_마운딩수량_갑지0601_00갑지_설계내역서_C공구_C공구계약내역" xfId="1739"/>
    <cellStyle name="1_tree_마운딩수량_갑지0601_00갑지_설계내역서_백화점화장실인테리어" xfId="1722"/>
    <cellStyle name="1_tree_마운딩수량_갑지0601_00갑지_설계내역서_백화점화장실인테리어_1차 기성 내역서 0612023" xfId="6070"/>
    <cellStyle name="1_tree_마운딩수량_갑지0601_00갑지_설계내역서_백화점화장실인테리어_3차네고견적(061017-1)" xfId="6071"/>
    <cellStyle name="1_tree_마운딩수량_갑지0601_00갑지_설계내역서_백화점화장실인테리어_C공구" xfId="1723"/>
    <cellStyle name="1_tree_마운딩수량_갑지0601_00갑지_설계내역서_백화점화장실인테리어_C공구_C공구계약내역" xfId="1724"/>
    <cellStyle name="1_tree_마운딩수량_갑지0601_00갑지_설계내역서_화명조경" xfId="1725"/>
    <cellStyle name="1_tree_마운딩수량_갑지0601_00갑지_설계내역서_화명조경_1차 기성 내역서 0612023" xfId="6072"/>
    <cellStyle name="1_tree_마운딩수량_갑지0601_00갑지_설계내역서_화명조경_3차네고견적(061017-1)" xfId="6073"/>
    <cellStyle name="1_tree_마운딩수량_갑지0601_00갑지_설계내역서_화명조경_C공구" xfId="1732"/>
    <cellStyle name="1_tree_마운딩수량_갑지0601_00갑지_설계내역서_화명조경_C공구_C공구계약내역" xfId="1733"/>
    <cellStyle name="1_tree_마운딩수량_갑지0601_00갑지_설계내역서_화명조경_관저조경" xfId="1726"/>
    <cellStyle name="1_tree_마운딩수량_갑지0601_00갑지_설계내역서_화명조경_백화점화장실인테리어" xfId="1727"/>
    <cellStyle name="1_tree_마운딩수량_갑지0601_00갑지_설계내역서_화명조경_백화점화장실인테리어_1차 기성 내역서 0612023" xfId="6074"/>
    <cellStyle name="1_tree_마운딩수량_갑지0601_00갑지_설계내역서_화명조경_백화점화장실인테리어_3차네고견적(061017-1)" xfId="6075"/>
    <cellStyle name="1_tree_마운딩수량_갑지0601_00갑지_설계내역서_화명조경_백화점화장실인테리어_C공구" xfId="1728"/>
    <cellStyle name="1_tree_마운딩수량_갑지0601_00갑지_설계내역서_화명조경_백화점화장실인테리어_C공구_C공구계약내역" xfId="1729"/>
    <cellStyle name="1_tree_마운딩수량_갑지0601_00갑지_설계내역서_화명조경_익산조경" xfId="1730"/>
    <cellStyle name="1_tree_마운딩수량_갑지0601_00갑지_설계내역서_화명조경_충주조경" xfId="1731"/>
    <cellStyle name="1_tree_마운딩수량_갑지0601_00갑지_설계내역서_화정조경" xfId="1734"/>
    <cellStyle name="1_tree_마운딩수량_갑지0601_00갑지_설계내역서_화정조경_관저조경" xfId="1735"/>
    <cellStyle name="1_tree_마운딩수량_갑지0601_00갑지_설계내역서_화정조경_익산조경" xfId="1736"/>
    <cellStyle name="1_tree_마운딩수량_갑지0601_00갑지_설계내역서_화정조경_충주조경" xfId="1737"/>
    <cellStyle name="1_tree_마운딩수량_갑지0601_00갑지_설계내역서1월7일" xfId="1740"/>
    <cellStyle name="1_tree_마운딩수량_갑지0601_00갑지_설계내역서1월7일_1차 기성 내역서 0612023" xfId="6076"/>
    <cellStyle name="1_tree_마운딩수량_갑지0601_00갑지_설계내역서1월7일_3차네고견적(061017-1)" xfId="6077"/>
    <cellStyle name="1_tree_마운딩수량_갑지0601_00갑지_설계내역서1월7일_C공구" xfId="1757"/>
    <cellStyle name="1_tree_마운딩수량_갑지0601_00갑지_설계내역서1월7일_C공구_C공구계약내역" xfId="1758"/>
    <cellStyle name="1_tree_마운딩수량_갑지0601_00갑지_설계내역서1월7일_백화점화장실인테리어" xfId="1741"/>
    <cellStyle name="1_tree_마운딩수량_갑지0601_00갑지_설계내역서1월7일_백화점화장실인테리어_1차 기성 내역서 0612023" xfId="6078"/>
    <cellStyle name="1_tree_마운딩수량_갑지0601_00갑지_설계내역서1월7일_백화점화장실인테리어_3차네고견적(061017-1)" xfId="6079"/>
    <cellStyle name="1_tree_마운딩수량_갑지0601_00갑지_설계내역서1월7일_백화점화장실인테리어_C공구" xfId="1742"/>
    <cellStyle name="1_tree_마운딩수량_갑지0601_00갑지_설계내역서1월7일_백화점화장실인테리어_C공구_C공구계약내역" xfId="1743"/>
    <cellStyle name="1_tree_마운딩수량_갑지0601_00갑지_설계내역서1월7일_화명조경" xfId="1744"/>
    <cellStyle name="1_tree_마운딩수량_갑지0601_00갑지_설계내역서1월7일_화명조경_1차 기성 내역서 0612023" xfId="6080"/>
    <cellStyle name="1_tree_마운딩수량_갑지0601_00갑지_설계내역서1월7일_화명조경_3차네고견적(061017-1)" xfId="6081"/>
    <cellStyle name="1_tree_마운딩수량_갑지0601_00갑지_설계내역서1월7일_화명조경_C공구" xfId="1751"/>
    <cellStyle name="1_tree_마운딩수량_갑지0601_00갑지_설계내역서1월7일_화명조경_C공구_C공구계약내역" xfId="1752"/>
    <cellStyle name="1_tree_마운딩수량_갑지0601_00갑지_설계내역서1월7일_화명조경_관저조경" xfId="1745"/>
    <cellStyle name="1_tree_마운딩수량_갑지0601_00갑지_설계내역서1월7일_화명조경_백화점화장실인테리어" xfId="1746"/>
    <cellStyle name="1_tree_마운딩수량_갑지0601_00갑지_설계내역서1월7일_화명조경_백화점화장실인테리어_1차 기성 내역서 0612023" xfId="6082"/>
    <cellStyle name="1_tree_마운딩수량_갑지0601_00갑지_설계내역서1월7일_화명조경_백화점화장실인테리어_3차네고견적(061017-1)" xfId="6083"/>
    <cellStyle name="1_tree_마운딩수량_갑지0601_00갑지_설계내역서1월7일_화명조경_백화점화장실인테리어_C공구" xfId="1747"/>
    <cellStyle name="1_tree_마운딩수량_갑지0601_00갑지_설계내역서1월7일_화명조경_백화점화장실인테리어_C공구_C공구계약내역" xfId="1748"/>
    <cellStyle name="1_tree_마운딩수량_갑지0601_00갑지_설계내역서1월7일_화명조경_익산조경" xfId="1749"/>
    <cellStyle name="1_tree_마운딩수량_갑지0601_00갑지_설계내역서1월7일_화명조경_충주조경" xfId="1750"/>
    <cellStyle name="1_tree_마운딩수량_갑지0601_00갑지_설계내역서1월7일_화정조경" xfId="1753"/>
    <cellStyle name="1_tree_마운딩수량_갑지0601_00갑지_설계내역서1월7일_화정조경_관저조경" xfId="1754"/>
    <cellStyle name="1_tree_마운딩수량_갑지0601_00갑지_설계내역서1월7일_화정조경_익산조경" xfId="1755"/>
    <cellStyle name="1_tree_마운딩수량_갑지0601_00갑지_설계내역서1월7일_화정조경_충주조경" xfId="1756"/>
    <cellStyle name="1_tree_마운딩수량_갑지0601_00갑지_화명조경" xfId="1759"/>
    <cellStyle name="1_tree_마운딩수량_갑지0601_00갑지_화명조경_1차 기성 내역서 0612023" xfId="6084"/>
    <cellStyle name="1_tree_마운딩수량_갑지0601_00갑지_화명조경_3차네고견적(061017-1)" xfId="6085"/>
    <cellStyle name="1_tree_마운딩수량_갑지0601_00갑지_화명조경_C공구" xfId="1766"/>
    <cellStyle name="1_tree_마운딩수량_갑지0601_00갑지_화명조경_C공구_C공구계약내역" xfId="1767"/>
    <cellStyle name="1_tree_마운딩수량_갑지0601_00갑지_화명조경_관저조경" xfId="1760"/>
    <cellStyle name="1_tree_마운딩수량_갑지0601_00갑지_화명조경_백화점화장실인테리어" xfId="1761"/>
    <cellStyle name="1_tree_마운딩수량_갑지0601_00갑지_화명조경_백화점화장실인테리어_1차 기성 내역서 0612023" xfId="6086"/>
    <cellStyle name="1_tree_마운딩수량_갑지0601_00갑지_화명조경_백화점화장실인테리어_3차네고견적(061017-1)" xfId="6087"/>
    <cellStyle name="1_tree_마운딩수량_갑지0601_00갑지_화명조경_백화점화장실인테리어_C공구" xfId="1762"/>
    <cellStyle name="1_tree_마운딩수량_갑지0601_00갑지_화명조경_백화점화장실인테리어_C공구_C공구계약내역" xfId="1763"/>
    <cellStyle name="1_tree_마운딩수량_갑지0601_00갑지_화명조경_익산조경" xfId="1764"/>
    <cellStyle name="1_tree_마운딩수량_갑지0601_00갑지_화명조경_충주조경" xfId="1765"/>
    <cellStyle name="1_tree_마운딩수량_갑지0601_00갑지_화정조경" xfId="1768"/>
    <cellStyle name="1_tree_마운딩수량_갑지0601_00갑지_화정조경_관저조경" xfId="1769"/>
    <cellStyle name="1_tree_마운딩수량_갑지0601_00갑지_화정조경_익산조경" xfId="1770"/>
    <cellStyle name="1_tree_마운딩수량_갑지0601_00갑지_화정조경_충주조경" xfId="1771"/>
    <cellStyle name="1_tree_마운딩수량_갑지0601_1차 기성 내역서 0612023" xfId="6088"/>
    <cellStyle name="1_tree_마운딩수량_갑지0601_3차네고견적(061017-1)" xfId="6089"/>
    <cellStyle name="1_tree_마운딩수량_갑지0601_C공구" xfId="1961"/>
    <cellStyle name="1_tree_마운딩수량_갑지0601_C공구_C공구계약내역" xfId="1962"/>
    <cellStyle name="1_tree_마운딩수량_갑지0601_과천놀이터설계서" xfId="1774"/>
    <cellStyle name="1_tree_마운딩수량_갑지0601_과천놀이터설계서_1차 기성 내역서 0612023" xfId="6090"/>
    <cellStyle name="1_tree_마운딩수량_갑지0601_과천놀이터설계서_3차네고견적(061017-1)" xfId="6091"/>
    <cellStyle name="1_tree_마운딩수량_갑지0601_과천놀이터설계서_C공구" xfId="1829"/>
    <cellStyle name="1_tree_마운딩수량_갑지0601_과천놀이터설계서_C공구_C공구계약내역" xfId="1830"/>
    <cellStyle name="1_tree_마운딩수량_갑지0601_과천놀이터설계서_백화점화장실인테리어" xfId="1775"/>
    <cellStyle name="1_tree_마운딩수량_갑지0601_과천놀이터설계서_백화점화장실인테리어_1차 기성 내역서 0612023" xfId="6092"/>
    <cellStyle name="1_tree_마운딩수량_갑지0601_과천놀이터설계서_백화점화장실인테리어_3차네고견적(061017-1)" xfId="6093"/>
    <cellStyle name="1_tree_마운딩수량_갑지0601_과천놀이터설계서_백화점화장실인테리어_C공구" xfId="1776"/>
    <cellStyle name="1_tree_마운딩수량_갑지0601_과천놀이터설계서_백화점화장실인테리어_C공구_C공구계약내역" xfId="1777"/>
    <cellStyle name="1_tree_마운딩수량_갑지0601_과천놀이터설계서_설계내역서" xfId="1778"/>
    <cellStyle name="1_tree_마운딩수량_갑지0601_과천놀이터설계서_설계내역서_1차 기성 내역서 0612023" xfId="6094"/>
    <cellStyle name="1_tree_마운딩수량_갑지0601_과천놀이터설계서_설계내역서_3차네고견적(061017-1)" xfId="6095"/>
    <cellStyle name="1_tree_마운딩수량_갑지0601_과천놀이터설계서_설계내역서_C공구" xfId="1795"/>
    <cellStyle name="1_tree_마운딩수량_갑지0601_과천놀이터설계서_설계내역서_C공구_C공구계약내역" xfId="1796"/>
    <cellStyle name="1_tree_마운딩수량_갑지0601_과천놀이터설계서_설계내역서_백화점화장실인테리어" xfId="1779"/>
    <cellStyle name="1_tree_마운딩수량_갑지0601_과천놀이터설계서_설계내역서_백화점화장실인테리어_1차 기성 내역서 0612023" xfId="6096"/>
    <cellStyle name="1_tree_마운딩수량_갑지0601_과천놀이터설계서_설계내역서_백화점화장실인테리어_3차네고견적(061017-1)" xfId="6097"/>
    <cellStyle name="1_tree_마운딩수량_갑지0601_과천놀이터설계서_설계내역서_백화점화장실인테리어_C공구" xfId="1780"/>
    <cellStyle name="1_tree_마운딩수량_갑지0601_과천놀이터설계서_설계내역서_백화점화장실인테리어_C공구_C공구계약내역" xfId="1781"/>
    <cellStyle name="1_tree_마운딩수량_갑지0601_과천놀이터설계서_설계내역서_화명조경" xfId="1782"/>
    <cellStyle name="1_tree_마운딩수량_갑지0601_과천놀이터설계서_설계내역서_화명조경_1차 기성 내역서 0612023" xfId="6098"/>
    <cellStyle name="1_tree_마운딩수량_갑지0601_과천놀이터설계서_설계내역서_화명조경_3차네고견적(061017-1)" xfId="6099"/>
    <cellStyle name="1_tree_마운딩수량_갑지0601_과천놀이터설계서_설계내역서_화명조경_C공구" xfId="1789"/>
    <cellStyle name="1_tree_마운딩수량_갑지0601_과천놀이터설계서_설계내역서_화명조경_C공구_C공구계약내역" xfId="1790"/>
    <cellStyle name="1_tree_마운딩수량_갑지0601_과천놀이터설계서_설계내역서_화명조경_관저조경" xfId="1783"/>
    <cellStyle name="1_tree_마운딩수량_갑지0601_과천놀이터설계서_설계내역서_화명조경_백화점화장실인테리어" xfId="1784"/>
    <cellStyle name="1_tree_마운딩수량_갑지0601_과천놀이터설계서_설계내역서_화명조경_백화점화장실인테리어_1차 기성 내역서 0612023" xfId="6100"/>
    <cellStyle name="1_tree_마운딩수량_갑지0601_과천놀이터설계서_설계내역서_화명조경_백화점화장실인테리어_3차네고견적(061017-1)" xfId="6101"/>
    <cellStyle name="1_tree_마운딩수량_갑지0601_과천놀이터설계서_설계내역서_화명조경_백화점화장실인테리어_C공구" xfId="1785"/>
    <cellStyle name="1_tree_마운딩수량_갑지0601_과천놀이터설계서_설계내역서_화명조경_백화점화장실인테리어_C공구_C공구계약내역" xfId="1786"/>
    <cellStyle name="1_tree_마운딩수량_갑지0601_과천놀이터설계서_설계내역서_화명조경_익산조경" xfId="1787"/>
    <cellStyle name="1_tree_마운딩수량_갑지0601_과천놀이터설계서_설계내역서_화명조경_충주조경" xfId="1788"/>
    <cellStyle name="1_tree_마운딩수량_갑지0601_과천놀이터설계서_설계내역서_화정조경" xfId="1791"/>
    <cellStyle name="1_tree_마운딩수량_갑지0601_과천놀이터설계서_설계내역서_화정조경_관저조경" xfId="1792"/>
    <cellStyle name="1_tree_마운딩수량_갑지0601_과천놀이터설계서_설계내역서_화정조경_익산조경" xfId="1793"/>
    <cellStyle name="1_tree_마운딩수량_갑지0601_과천놀이터설계서_설계내역서_화정조경_충주조경" xfId="1794"/>
    <cellStyle name="1_tree_마운딩수량_갑지0601_과천놀이터설계서_설계내역서1월7일" xfId="1797"/>
    <cellStyle name="1_tree_마운딩수량_갑지0601_과천놀이터설계서_설계내역서1월7일_1차 기성 내역서 0612023" xfId="6102"/>
    <cellStyle name="1_tree_마운딩수량_갑지0601_과천놀이터설계서_설계내역서1월7일_3차네고견적(061017-1)" xfId="6103"/>
    <cellStyle name="1_tree_마운딩수량_갑지0601_과천놀이터설계서_설계내역서1월7일_C공구" xfId="1814"/>
    <cellStyle name="1_tree_마운딩수량_갑지0601_과천놀이터설계서_설계내역서1월7일_C공구_C공구계약내역" xfId="1815"/>
    <cellStyle name="1_tree_마운딩수량_갑지0601_과천놀이터설계서_설계내역서1월7일_백화점화장실인테리어" xfId="1798"/>
    <cellStyle name="1_tree_마운딩수량_갑지0601_과천놀이터설계서_설계내역서1월7일_백화점화장실인테리어_1차 기성 내역서 0612023" xfId="6104"/>
    <cellStyle name="1_tree_마운딩수량_갑지0601_과천놀이터설계서_설계내역서1월7일_백화점화장실인테리어_3차네고견적(061017-1)" xfId="6105"/>
    <cellStyle name="1_tree_마운딩수량_갑지0601_과천놀이터설계서_설계내역서1월7일_백화점화장실인테리어_C공구" xfId="1799"/>
    <cellStyle name="1_tree_마운딩수량_갑지0601_과천놀이터설계서_설계내역서1월7일_백화점화장실인테리어_C공구_C공구계약내역" xfId="1800"/>
    <cellStyle name="1_tree_마운딩수량_갑지0601_과천놀이터설계서_설계내역서1월7일_화명조경" xfId="1801"/>
    <cellStyle name="1_tree_마운딩수량_갑지0601_과천놀이터설계서_설계내역서1월7일_화명조경_1차 기성 내역서 0612023" xfId="6106"/>
    <cellStyle name="1_tree_마운딩수량_갑지0601_과천놀이터설계서_설계내역서1월7일_화명조경_3차네고견적(061017-1)" xfId="6107"/>
    <cellStyle name="1_tree_마운딩수량_갑지0601_과천놀이터설계서_설계내역서1월7일_화명조경_C공구" xfId="1808"/>
    <cellStyle name="1_tree_마운딩수량_갑지0601_과천놀이터설계서_설계내역서1월7일_화명조경_C공구_C공구계약내역" xfId="1809"/>
    <cellStyle name="1_tree_마운딩수량_갑지0601_과천놀이터설계서_설계내역서1월7일_화명조경_관저조경" xfId="1802"/>
    <cellStyle name="1_tree_마운딩수량_갑지0601_과천놀이터설계서_설계내역서1월7일_화명조경_백화점화장실인테리어" xfId="1803"/>
    <cellStyle name="1_tree_마운딩수량_갑지0601_과천놀이터설계서_설계내역서1월7일_화명조경_백화점화장실인테리어_1차 기성 내역서 0612023" xfId="6108"/>
    <cellStyle name="1_tree_마운딩수량_갑지0601_과천놀이터설계서_설계내역서1월7일_화명조경_백화점화장실인테리어_3차네고견적(061017-1)" xfId="6109"/>
    <cellStyle name="1_tree_마운딩수량_갑지0601_과천놀이터설계서_설계내역서1월7일_화명조경_백화점화장실인테리어_C공구" xfId="1804"/>
    <cellStyle name="1_tree_마운딩수량_갑지0601_과천놀이터설계서_설계내역서1월7일_화명조경_백화점화장실인테리어_C공구_C공구계약내역" xfId="1805"/>
    <cellStyle name="1_tree_마운딩수량_갑지0601_과천놀이터설계서_설계내역서1월7일_화명조경_익산조경" xfId="1806"/>
    <cellStyle name="1_tree_마운딩수량_갑지0601_과천놀이터설계서_설계내역서1월7일_화명조경_충주조경" xfId="1807"/>
    <cellStyle name="1_tree_마운딩수량_갑지0601_과천놀이터설계서_설계내역서1월7일_화정조경" xfId="1810"/>
    <cellStyle name="1_tree_마운딩수량_갑지0601_과천놀이터설계서_설계내역서1월7일_화정조경_관저조경" xfId="1811"/>
    <cellStyle name="1_tree_마운딩수량_갑지0601_과천놀이터설계서_설계내역서1월7일_화정조경_익산조경" xfId="1812"/>
    <cellStyle name="1_tree_마운딩수량_갑지0601_과천놀이터설계서_설계내역서1월7일_화정조경_충주조경" xfId="1813"/>
    <cellStyle name="1_tree_마운딩수량_갑지0601_과천놀이터설계서_화명조경" xfId="1816"/>
    <cellStyle name="1_tree_마운딩수량_갑지0601_과천놀이터설계서_화명조경_1차 기성 내역서 0612023" xfId="6110"/>
    <cellStyle name="1_tree_마운딩수량_갑지0601_과천놀이터설계서_화명조경_3차네고견적(061017-1)" xfId="6111"/>
    <cellStyle name="1_tree_마운딩수량_갑지0601_과천놀이터설계서_화명조경_C공구" xfId="1823"/>
    <cellStyle name="1_tree_마운딩수량_갑지0601_과천놀이터설계서_화명조경_C공구_C공구계약내역" xfId="1824"/>
    <cellStyle name="1_tree_마운딩수량_갑지0601_과천놀이터설계서_화명조경_관저조경" xfId="1817"/>
    <cellStyle name="1_tree_마운딩수량_갑지0601_과천놀이터설계서_화명조경_백화점화장실인테리어" xfId="1818"/>
    <cellStyle name="1_tree_마운딩수량_갑지0601_과천놀이터설계서_화명조경_백화점화장실인테리어_1차 기성 내역서 0612023" xfId="6112"/>
    <cellStyle name="1_tree_마운딩수량_갑지0601_과천놀이터설계서_화명조경_백화점화장실인테리어_3차네고견적(061017-1)" xfId="6113"/>
    <cellStyle name="1_tree_마운딩수량_갑지0601_과천놀이터설계서_화명조경_백화점화장실인테리어_C공구" xfId="1819"/>
    <cellStyle name="1_tree_마운딩수량_갑지0601_과천놀이터설계서_화명조경_백화점화장실인테리어_C공구_C공구계약내역" xfId="1820"/>
    <cellStyle name="1_tree_마운딩수량_갑지0601_과천놀이터설계서_화명조경_익산조경" xfId="1821"/>
    <cellStyle name="1_tree_마운딩수량_갑지0601_과천놀이터설계서_화명조경_충주조경" xfId="1822"/>
    <cellStyle name="1_tree_마운딩수량_갑지0601_과천놀이터설계서_화정조경" xfId="1825"/>
    <cellStyle name="1_tree_마운딩수량_갑지0601_과천놀이터설계서_화정조경_관저조경" xfId="1826"/>
    <cellStyle name="1_tree_마운딩수량_갑지0601_과천놀이터설계서_화정조경_익산조경" xfId="1827"/>
    <cellStyle name="1_tree_마운딩수량_갑지0601_과천놀이터설계서_화정조경_충주조경" xfId="1828"/>
    <cellStyle name="1_tree_마운딩수량_갑지0601_백화점화장실인테리어" xfId="1831"/>
    <cellStyle name="1_tree_마운딩수량_갑지0601_백화점화장실인테리어_1차 기성 내역서 0612023" xfId="6114"/>
    <cellStyle name="1_tree_마운딩수량_갑지0601_백화점화장실인테리어_3차네고견적(061017-1)" xfId="6115"/>
    <cellStyle name="1_tree_마운딩수량_갑지0601_백화점화장실인테리어_C공구" xfId="1832"/>
    <cellStyle name="1_tree_마운딩수량_갑지0601_백화점화장실인테리어_C공구_C공구계약내역" xfId="1833"/>
    <cellStyle name="1_tree_마운딩수량_갑지0601_총괄갑지" xfId="1834"/>
    <cellStyle name="1_tree_마운딩수량_갑지0601_총괄갑지_1차 기성 내역서 0612023" xfId="6116"/>
    <cellStyle name="1_tree_마운딩수량_갑지0601_총괄갑지_3차네고견적(061017-1)" xfId="6117"/>
    <cellStyle name="1_tree_마운딩수량_갑지0601_총괄갑지_C공구" xfId="1889"/>
    <cellStyle name="1_tree_마운딩수량_갑지0601_총괄갑지_C공구_C공구계약내역" xfId="1890"/>
    <cellStyle name="1_tree_마운딩수량_갑지0601_총괄갑지_백화점화장실인테리어" xfId="1835"/>
    <cellStyle name="1_tree_마운딩수량_갑지0601_총괄갑지_백화점화장실인테리어_1차 기성 내역서 0612023" xfId="6118"/>
    <cellStyle name="1_tree_마운딩수량_갑지0601_총괄갑지_백화점화장실인테리어_3차네고견적(061017-1)" xfId="6119"/>
    <cellStyle name="1_tree_마운딩수량_갑지0601_총괄갑지_백화점화장실인테리어_C공구" xfId="1836"/>
    <cellStyle name="1_tree_마운딩수량_갑지0601_총괄갑지_백화점화장실인테리어_C공구_C공구계약내역" xfId="1837"/>
    <cellStyle name="1_tree_마운딩수량_갑지0601_총괄갑지_설계내역서" xfId="1838"/>
    <cellStyle name="1_tree_마운딩수량_갑지0601_총괄갑지_설계내역서_1차 기성 내역서 0612023" xfId="6120"/>
    <cellStyle name="1_tree_마운딩수량_갑지0601_총괄갑지_설계내역서_3차네고견적(061017-1)" xfId="6121"/>
    <cellStyle name="1_tree_마운딩수량_갑지0601_총괄갑지_설계내역서_C공구" xfId="1855"/>
    <cellStyle name="1_tree_마운딩수량_갑지0601_총괄갑지_설계내역서_C공구_C공구계약내역" xfId="1856"/>
    <cellStyle name="1_tree_마운딩수량_갑지0601_총괄갑지_설계내역서_백화점화장실인테리어" xfId="1839"/>
    <cellStyle name="1_tree_마운딩수량_갑지0601_총괄갑지_설계내역서_백화점화장실인테리어_1차 기성 내역서 0612023" xfId="6122"/>
    <cellStyle name="1_tree_마운딩수량_갑지0601_총괄갑지_설계내역서_백화점화장실인테리어_3차네고견적(061017-1)" xfId="6123"/>
    <cellStyle name="1_tree_마운딩수량_갑지0601_총괄갑지_설계내역서_백화점화장실인테리어_C공구" xfId="1840"/>
    <cellStyle name="1_tree_마운딩수량_갑지0601_총괄갑지_설계내역서_백화점화장실인테리어_C공구_C공구계약내역" xfId="1841"/>
    <cellStyle name="1_tree_마운딩수량_갑지0601_총괄갑지_설계내역서_화명조경" xfId="1842"/>
    <cellStyle name="1_tree_마운딩수량_갑지0601_총괄갑지_설계내역서_화명조경_1차 기성 내역서 0612023" xfId="6124"/>
    <cellStyle name="1_tree_마운딩수량_갑지0601_총괄갑지_설계내역서_화명조경_3차네고견적(061017-1)" xfId="6125"/>
    <cellStyle name="1_tree_마운딩수량_갑지0601_총괄갑지_설계내역서_화명조경_C공구" xfId="1849"/>
    <cellStyle name="1_tree_마운딩수량_갑지0601_총괄갑지_설계내역서_화명조경_C공구_C공구계약내역" xfId="1850"/>
    <cellStyle name="1_tree_마운딩수량_갑지0601_총괄갑지_설계내역서_화명조경_관저조경" xfId="1843"/>
    <cellStyle name="1_tree_마운딩수량_갑지0601_총괄갑지_설계내역서_화명조경_백화점화장실인테리어" xfId="1844"/>
    <cellStyle name="1_tree_마운딩수량_갑지0601_총괄갑지_설계내역서_화명조경_백화점화장실인테리어_1차 기성 내역서 0612023" xfId="6126"/>
    <cellStyle name="1_tree_마운딩수량_갑지0601_총괄갑지_설계내역서_화명조경_백화점화장실인테리어_3차네고견적(061017-1)" xfId="6127"/>
    <cellStyle name="1_tree_마운딩수량_갑지0601_총괄갑지_설계내역서_화명조경_백화점화장실인테리어_C공구" xfId="1845"/>
    <cellStyle name="1_tree_마운딩수량_갑지0601_총괄갑지_설계내역서_화명조경_백화점화장실인테리어_C공구_C공구계약내역" xfId="1846"/>
    <cellStyle name="1_tree_마운딩수량_갑지0601_총괄갑지_설계내역서_화명조경_익산조경" xfId="1847"/>
    <cellStyle name="1_tree_마운딩수량_갑지0601_총괄갑지_설계내역서_화명조경_충주조경" xfId="1848"/>
    <cellStyle name="1_tree_마운딩수량_갑지0601_총괄갑지_설계내역서_화정조경" xfId="1851"/>
    <cellStyle name="1_tree_마운딩수량_갑지0601_총괄갑지_설계내역서_화정조경_관저조경" xfId="1852"/>
    <cellStyle name="1_tree_마운딩수량_갑지0601_총괄갑지_설계내역서_화정조경_익산조경" xfId="1853"/>
    <cellStyle name="1_tree_마운딩수량_갑지0601_총괄갑지_설계내역서_화정조경_충주조경" xfId="1854"/>
    <cellStyle name="1_tree_마운딩수량_갑지0601_총괄갑지_설계내역서1월7일" xfId="1857"/>
    <cellStyle name="1_tree_마운딩수량_갑지0601_총괄갑지_설계내역서1월7일_1차 기성 내역서 0612023" xfId="6128"/>
    <cellStyle name="1_tree_마운딩수량_갑지0601_총괄갑지_설계내역서1월7일_3차네고견적(061017-1)" xfId="6129"/>
    <cellStyle name="1_tree_마운딩수량_갑지0601_총괄갑지_설계내역서1월7일_C공구" xfId="1874"/>
    <cellStyle name="1_tree_마운딩수량_갑지0601_총괄갑지_설계내역서1월7일_C공구_C공구계약내역" xfId="1875"/>
    <cellStyle name="1_tree_마운딩수량_갑지0601_총괄갑지_설계내역서1월7일_백화점화장실인테리어" xfId="1858"/>
    <cellStyle name="1_tree_마운딩수량_갑지0601_총괄갑지_설계내역서1월7일_백화점화장실인테리어_1차 기성 내역서 0612023" xfId="6130"/>
    <cellStyle name="1_tree_마운딩수량_갑지0601_총괄갑지_설계내역서1월7일_백화점화장실인테리어_3차네고견적(061017-1)" xfId="6131"/>
    <cellStyle name="1_tree_마운딩수량_갑지0601_총괄갑지_설계내역서1월7일_백화점화장실인테리어_C공구" xfId="1859"/>
    <cellStyle name="1_tree_마운딩수량_갑지0601_총괄갑지_설계내역서1월7일_백화점화장실인테리어_C공구_C공구계약내역" xfId="1860"/>
    <cellStyle name="1_tree_마운딩수량_갑지0601_총괄갑지_설계내역서1월7일_화명조경" xfId="1861"/>
    <cellStyle name="1_tree_마운딩수량_갑지0601_총괄갑지_설계내역서1월7일_화명조경_1차 기성 내역서 0612023" xfId="6132"/>
    <cellStyle name="1_tree_마운딩수량_갑지0601_총괄갑지_설계내역서1월7일_화명조경_3차네고견적(061017-1)" xfId="6133"/>
    <cellStyle name="1_tree_마운딩수량_갑지0601_총괄갑지_설계내역서1월7일_화명조경_C공구" xfId="1868"/>
    <cellStyle name="1_tree_마운딩수량_갑지0601_총괄갑지_설계내역서1월7일_화명조경_C공구_C공구계약내역" xfId="1869"/>
    <cellStyle name="1_tree_마운딩수량_갑지0601_총괄갑지_설계내역서1월7일_화명조경_관저조경" xfId="1862"/>
    <cellStyle name="1_tree_마운딩수량_갑지0601_총괄갑지_설계내역서1월7일_화명조경_백화점화장실인테리어" xfId="1863"/>
    <cellStyle name="1_tree_마운딩수량_갑지0601_총괄갑지_설계내역서1월7일_화명조경_백화점화장실인테리어_1차 기성 내역서 0612023" xfId="6134"/>
    <cellStyle name="1_tree_마운딩수량_갑지0601_총괄갑지_설계내역서1월7일_화명조경_백화점화장실인테리어_3차네고견적(061017-1)" xfId="6135"/>
    <cellStyle name="1_tree_마운딩수량_갑지0601_총괄갑지_설계내역서1월7일_화명조경_백화점화장실인테리어_C공구" xfId="1864"/>
    <cellStyle name="1_tree_마운딩수량_갑지0601_총괄갑지_설계내역서1월7일_화명조경_백화점화장실인테리어_C공구_C공구계약내역" xfId="1865"/>
    <cellStyle name="1_tree_마운딩수량_갑지0601_총괄갑지_설계내역서1월7일_화명조경_익산조경" xfId="1866"/>
    <cellStyle name="1_tree_마운딩수량_갑지0601_총괄갑지_설계내역서1월7일_화명조경_충주조경" xfId="1867"/>
    <cellStyle name="1_tree_마운딩수량_갑지0601_총괄갑지_설계내역서1월7일_화정조경" xfId="1870"/>
    <cellStyle name="1_tree_마운딩수량_갑지0601_총괄갑지_설계내역서1월7일_화정조경_관저조경" xfId="1871"/>
    <cellStyle name="1_tree_마운딩수량_갑지0601_총괄갑지_설계내역서1월7일_화정조경_익산조경" xfId="1872"/>
    <cellStyle name="1_tree_마운딩수량_갑지0601_총괄갑지_설계내역서1월7일_화정조경_충주조경" xfId="1873"/>
    <cellStyle name="1_tree_마운딩수량_갑지0601_총괄갑지_화명조경" xfId="1876"/>
    <cellStyle name="1_tree_마운딩수량_갑지0601_총괄갑지_화명조경_1차 기성 내역서 0612023" xfId="6136"/>
    <cellStyle name="1_tree_마운딩수량_갑지0601_총괄갑지_화명조경_3차네고견적(061017-1)" xfId="6137"/>
    <cellStyle name="1_tree_마운딩수량_갑지0601_총괄갑지_화명조경_C공구" xfId="1883"/>
    <cellStyle name="1_tree_마운딩수량_갑지0601_총괄갑지_화명조경_C공구_C공구계약내역" xfId="1884"/>
    <cellStyle name="1_tree_마운딩수량_갑지0601_총괄갑지_화명조경_관저조경" xfId="1877"/>
    <cellStyle name="1_tree_마운딩수량_갑지0601_총괄갑지_화명조경_백화점화장실인테리어" xfId="1878"/>
    <cellStyle name="1_tree_마운딩수량_갑지0601_총괄갑지_화명조경_백화점화장실인테리어_1차 기성 내역서 0612023" xfId="6138"/>
    <cellStyle name="1_tree_마운딩수량_갑지0601_총괄갑지_화명조경_백화점화장실인테리어_3차네고견적(061017-1)" xfId="6139"/>
    <cellStyle name="1_tree_마운딩수량_갑지0601_총괄갑지_화명조경_백화점화장실인테리어_C공구" xfId="1879"/>
    <cellStyle name="1_tree_마운딩수량_갑지0601_총괄갑지_화명조경_백화점화장실인테리어_C공구_C공구계약내역" xfId="1880"/>
    <cellStyle name="1_tree_마운딩수량_갑지0601_총괄갑지_화명조경_익산조경" xfId="1881"/>
    <cellStyle name="1_tree_마운딩수량_갑지0601_총괄갑지_화명조경_충주조경" xfId="1882"/>
    <cellStyle name="1_tree_마운딩수량_갑지0601_총괄갑지_화정조경" xfId="1885"/>
    <cellStyle name="1_tree_마운딩수량_갑지0601_총괄갑지_화정조경_관저조경" xfId="1886"/>
    <cellStyle name="1_tree_마운딩수량_갑지0601_총괄갑지_화정조경_익산조경" xfId="1887"/>
    <cellStyle name="1_tree_마운딩수량_갑지0601_총괄갑지_화정조경_충주조경" xfId="1888"/>
    <cellStyle name="1_tree_마운딩수량_갑지0601_총괄내역서" xfId="1891"/>
    <cellStyle name="1_tree_마운딩수량_갑지0601_총괄내역서_1차 기성 내역서 0612023" xfId="6140"/>
    <cellStyle name="1_tree_마운딩수량_갑지0601_총괄내역서_3차네고견적(061017-1)" xfId="6141"/>
    <cellStyle name="1_tree_마운딩수량_갑지0601_총괄내역서_C공구" xfId="1946"/>
    <cellStyle name="1_tree_마운딩수량_갑지0601_총괄내역서_C공구_C공구계약내역" xfId="1947"/>
    <cellStyle name="1_tree_마운딩수량_갑지0601_총괄내역서_백화점화장실인테리어" xfId="1892"/>
    <cellStyle name="1_tree_마운딩수량_갑지0601_총괄내역서_백화점화장실인테리어_1차 기성 내역서 0612023" xfId="6142"/>
    <cellStyle name="1_tree_마운딩수량_갑지0601_총괄내역서_백화점화장실인테리어_3차네고견적(061017-1)" xfId="6143"/>
    <cellStyle name="1_tree_마운딩수량_갑지0601_총괄내역서_백화점화장실인테리어_C공구" xfId="1893"/>
    <cellStyle name="1_tree_마운딩수량_갑지0601_총괄내역서_백화점화장실인테리어_C공구_C공구계약내역" xfId="1894"/>
    <cellStyle name="1_tree_마운딩수량_갑지0601_총괄내역서_설계내역서" xfId="1895"/>
    <cellStyle name="1_tree_마운딩수량_갑지0601_총괄내역서_설계내역서_1차 기성 내역서 0612023" xfId="6144"/>
    <cellStyle name="1_tree_마운딩수량_갑지0601_총괄내역서_설계내역서_3차네고견적(061017-1)" xfId="6145"/>
    <cellStyle name="1_tree_마운딩수량_갑지0601_총괄내역서_설계내역서_C공구" xfId="1912"/>
    <cellStyle name="1_tree_마운딩수량_갑지0601_총괄내역서_설계내역서_C공구_C공구계약내역" xfId="1913"/>
    <cellStyle name="1_tree_마운딩수량_갑지0601_총괄내역서_설계내역서_백화점화장실인테리어" xfId="1896"/>
    <cellStyle name="1_tree_마운딩수량_갑지0601_총괄내역서_설계내역서_백화점화장실인테리어_1차 기성 내역서 0612023" xfId="6146"/>
    <cellStyle name="1_tree_마운딩수량_갑지0601_총괄내역서_설계내역서_백화점화장실인테리어_3차네고견적(061017-1)" xfId="6147"/>
    <cellStyle name="1_tree_마운딩수량_갑지0601_총괄내역서_설계내역서_백화점화장실인테리어_C공구" xfId="1897"/>
    <cellStyle name="1_tree_마운딩수량_갑지0601_총괄내역서_설계내역서_백화점화장실인테리어_C공구_C공구계약내역" xfId="1898"/>
    <cellStyle name="1_tree_마운딩수량_갑지0601_총괄내역서_설계내역서_화명조경" xfId="1899"/>
    <cellStyle name="1_tree_마운딩수량_갑지0601_총괄내역서_설계내역서_화명조경_1차 기성 내역서 0612023" xfId="6148"/>
    <cellStyle name="1_tree_마운딩수량_갑지0601_총괄내역서_설계내역서_화명조경_3차네고견적(061017-1)" xfId="6149"/>
    <cellStyle name="1_tree_마운딩수량_갑지0601_총괄내역서_설계내역서_화명조경_C공구" xfId="1906"/>
    <cellStyle name="1_tree_마운딩수량_갑지0601_총괄내역서_설계내역서_화명조경_C공구_C공구계약내역" xfId="1907"/>
    <cellStyle name="1_tree_마운딩수량_갑지0601_총괄내역서_설계내역서_화명조경_관저조경" xfId="1900"/>
    <cellStyle name="1_tree_마운딩수량_갑지0601_총괄내역서_설계내역서_화명조경_백화점화장실인테리어" xfId="1901"/>
    <cellStyle name="1_tree_마운딩수량_갑지0601_총괄내역서_설계내역서_화명조경_백화점화장실인테리어_1차 기성 내역서 0612023" xfId="6150"/>
    <cellStyle name="1_tree_마운딩수량_갑지0601_총괄내역서_설계내역서_화명조경_백화점화장실인테리어_3차네고견적(061017-1)" xfId="6151"/>
    <cellStyle name="1_tree_마운딩수량_갑지0601_총괄내역서_설계내역서_화명조경_백화점화장실인테리어_C공구" xfId="1902"/>
    <cellStyle name="1_tree_마운딩수량_갑지0601_총괄내역서_설계내역서_화명조경_백화점화장실인테리어_C공구_C공구계약내역" xfId="1903"/>
    <cellStyle name="1_tree_마운딩수량_갑지0601_총괄내역서_설계내역서_화명조경_익산조경" xfId="1904"/>
    <cellStyle name="1_tree_마운딩수량_갑지0601_총괄내역서_설계내역서_화명조경_충주조경" xfId="1905"/>
    <cellStyle name="1_tree_마운딩수량_갑지0601_총괄내역서_설계내역서_화정조경" xfId="1908"/>
    <cellStyle name="1_tree_마운딩수량_갑지0601_총괄내역서_설계내역서_화정조경_관저조경" xfId="1909"/>
    <cellStyle name="1_tree_마운딩수량_갑지0601_총괄내역서_설계내역서_화정조경_익산조경" xfId="1910"/>
    <cellStyle name="1_tree_마운딩수량_갑지0601_총괄내역서_설계내역서_화정조경_충주조경" xfId="1911"/>
    <cellStyle name="1_tree_마운딩수량_갑지0601_총괄내역서_설계내역서1월7일" xfId="1914"/>
    <cellStyle name="1_tree_마운딩수량_갑지0601_총괄내역서_설계내역서1월7일_1차 기성 내역서 0612023" xfId="6152"/>
    <cellStyle name="1_tree_마운딩수량_갑지0601_총괄내역서_설계내역서1월7일_3차네고견적(061017-1)" xfId="6153"/>
    <cellStyle name="1_tree_마운딩수량_갑지0601_총괄내역서_설계내역서1월7일_C공구" xfId="1931"/>
    <cellStyle name="1_tree_마운딩수량_갑지0601_총괄내역서_설계내역서1월7일_C공구_C공구계약내역" xfId="1932"/>
    <cellStyle name="1_tree_마운딩수량_갑지0601_총괄내역서_설계내역서1월7일_백화점화장실인테리어" xfId="1915"/>
    <cellStyle name="1_tree_마운딩수량_갑지0601_총괄내역서_설계내역서1월7일_백화점화장실인테리어_1차 기성 내역서 0612023" xfId="6154"/>
    <cellStyle name="1_tree_마운딩수량_갑지0601_총괄내역서_설계내역서1월7일_백화점화장실인테리어_3차네고견적(061017-1)" xfId="6155"/>
    <cellStyle name="1_tree_마운딩수량_갑지0601_총괄내역서_설계내역서1월7일_백화점화장실인테리어_C공구" xfId="1916"/>
    <cellStyle name="1_tree_마운딩수량_갑지0601_총괄내역서_설계내역서1월7일_백화점화장실인테리어_C공구_C공구계약내역" xfId="1917"/>
    <cellStyle name="1_tree_마운딩수량_갑지0601_총괄내역서_설계내역서1월7일_화명조경" xfId="1918"/>
    <cellStyle name="1_tree_마운딩수량_갑지0601_총괄내역서_설계내역서1월7일_화명조경_1차 기성 내역서 0612023" xfId="6156"/>
    <cellStyle name="1_tree_마운딩수량_갑지0601_총괄내역서_설계내역서1월7일_화명조경_3차네고견적(061017-1)" xfId="6157"/>
    <cellStyle name="1_tree_마운딩수량_갑지0601_총괄내역서_설계내역서1월7일_화명조경_C공구" xfId="1925"/>
    <cellStyle name="1_tree_마운딩수량_갑지0601_총괄내역서_설계내역서1월7일_화명조경_C공구_C공구계약내역" xfId="1926"/>
    <cellStyle name="1_tree_마운딩수량_갑지0601_총괄내역서_설계내역서1월7일_화명조경_관저조경" xfId="1919"/>
    <cellStyle name="1_tree_마운딩수량_갑지0601_총괄내역서_설계내역서1월7일_화명조경_백화점화장실인테리어" xfId="1920"/>
    <cellStyle name="1_tree_마운딩수량_갑지0601_총괄내역서_설계내역서1월7일_화명조경_백화점화장실인테리어_1차 기성 내역서 0612023" xfId="6158"/>
    <cellStyle name="1_tree_마운딩수량_갑지0601_총괄내역서_설계내역서1월7일_화명조경_백화점화장실인테리어_3차네고견적(061017-1)" xfId="6159"/>
    <cellStyle name="1_tree_마운딩수량_갑지0601_총괄내역서_설계내역서1월7일_화명조경_백화점화장실인테리어_C공구" xfId="1921"/>
    <cellStyle name="1_tree_마운딩수량_갑지0601_총괄내역서_설계내역서1월7일_화명조경_백화점화장실인테리어_C공구_C공구계약내역" xfId="1922"/>
    <cellStyle name="1_tree_마운딩수량_갑지0601_총괄내역서_설계내역서1월7일_화명조경_익산조경" xfId="1923"/>
    <cellStyle name="1_tree_마운딩수량_갑지0601_총괄내역서_설계내역서1월7일_화명조경_충주조경" xfId="1924"/>
    <cellStyle name="1_tree_마운딩수량_갑지0601_총괄내역서_설계내역서1월7일_화정조경" xfId="1927"/>
    <cellStyle name="1_tree_마운딩수량_갑지0601_총괄내역서_설계내역서1월7일_화정조경_관저조경" xfId="1928"/>
    <cellStyle name="1_tree_마운딩수량_갑지0601_총괄내역서_설계내역서1월7일_화정조경_익산조경" xfId="1929"/>
    <cellStyle name="1_tree_마운딩수량_갑지0601_총괄내역서_설계내역서1월7일_화정조경_충주조경" xfId="1930"/>
    <cellStyle name="1_tree_마운딩수량_갑지0601_총괄내역서_화명조경" xfId="1933"/>
    <cellStyle name="1_tree_마운딩수량_갑지0601_총괄내역서_화명조경_1차 기성 내역서 0612023" xfId="6160"/>
    <cellStyle name="1_tree_마운딩수량_갑지0601_총괄내역서_화명조경_3차네고견적(061017-1)" xfId="6161"/>
    <cellStyle name="1_tree_마운딩수량_갑지0601_총괄내역서_화명조경_C공구" xfId="1940"/>
    <cellStyle name="1_tree_마운딩수량_갑지0601_총괄내역서_화명조경_C공구_C공구계약내역" xfId="1941"/>
    <cellStyle name="1_tree_마운딩수량_갑지0601_총괄내역서_화명조경_관저조경" xfId="1934"/>
    <cellStyle name="1_tree_마운딩수량_갑지0601_총괄내역서_화명조경_백화점화장실인테리어" xfId="1935"/>
    <cellStyle name="1_tree_마운딩수량_갑지0601_총괄내역서_화명조경_백화점화장실인테리어_1차 기성 내역서 0612023" xfId="6162"/>
    <cellStyle name="1_tree_마운딩수량_갑지0601_총괄내역서_화명조경_백화점화장실인테리어_3차네고견적(061017-1)" xfId="6163"/>
    <cellStyle name="1_tree_마운딩수량_갑지0601_총괄내역서_화명조경_백화점화장실인테리어_C공구" xfId="1936"/>
    <cellStyle name="1_tree_마운딩수량_갑지0601_총괄내역서_화명조경_백화점화장실인테리어_C공구_C공구계약내역" xfId="1937"/>
    <cellStyle name="1_tree_마운딩수량_갑지0601_총괄내역서_화명조경_익산조경" xfId="1938"/>
    <cellStyle name="1_tree_마운딩수량_갑지0601_총괄내역서_화명조경_충주조경" xfId="1939"/>
    <cellStyle name="1_tree_마운딩수량_갑지0601_총괄내역서_화정조경" xfId="1942"/>
    <cellStyle name="1_tree_마운딩수량_갑지0601_총괄내역서_화정조경_관저조경" xfId="1943"/>
    <cellStyle name="1_tree_마운딩수량_갑지0601_총괄내역서_화정조경_익산조경" xfId="1944"/>
    <cellStyle name="1_tree_마운딩수량_갑지0601_총괄내역서_화정조경_충주조경" xfId="1945"/>
    <cellStyle name="1_tree_마운딩수량_갑지0601_화명조경" xfId="1948"/>
    <cellStyle name="1_tree_마운딩수량_갑지0601_화명조경_1차 기성 내역서 0612023" xfId="6164"/>
    <cellStyle name="1_tree_마운딩수량_갑지0601_화명조경_3차네고견적(061017-1)" xfId="6165"/>
    <cellStyle name="1_tree_마운딩수량_갑지0601_화명조경_C공구" xfId="1955"/>
    <cellStyle name="1_tree_마운딩수량_갑지0601_화명조경_C공구_C공구계약내역" xfId="1956"/>
    <cellStyle name="1_tree_마운딩수량_갑지0601_화명조경_관저조경" xfId="1949"/>
    <cellStyle name="1_tree_마운딩수량_갑지0601_화명조경_백화점화장실인테리어" xfId="1950"/>
    <cellStyle name="1_tree_마운딩수량_갑지0601_화명조경_백화점화장실인테리어_1차 기성 내역서 0612023" xfId="6166"/>
    <cellStyle name="1_tree_마운딩수량_갑지0601_화명조경_백화점화장실인테리어_3차네고견적(061017-1)" xfId="6167"/>
    <cellStyle name="1_tree_마운딩수량_갑지0601_화명조경_백화점화장실인테리어_C공구" xfId="1951"/>
    <cellStyle name="1_tree_마운딩수량_갑지0601_화명조경_백화점화장실인테리어_C공구_C공구계약내역" xfId="1952"/>
    <cellStyle name="1_tree_마운딩수량_갑지0601_화명조경_익산조경" xfId="1953"/>
    <cellStyle name="1_tree_마운딩수량_갑지0601_화명조경_충주조경" xfId="1954"/>
    <cellStyle name="1_tree_마운딩수량_갑지0601_화정조경" xfId="1957"/>
    <cellStyle name="1_tree_마운딩수량_갑지0601_화정조경_관저조경" xfId="1958"/>
    <cellStyle name="1_tree_마운딩수량_갑지0601_화정조경_익산조경" xfId="1959"/>
    <cellStyle name="1_tree_마운딩수량_갑지0601_화정조경_충주조경" xfId="1960"/>
    <cellStyle name="1_tree_마운딩수량_백화점화장실인테리어" xfId="1963"/>
    <cellStyle name="1_tree_마운딩수량_백화점화장실인테리어_1차 기성 내역서 0612023" xfId="6168"/>
    <cellStyle name="1_tree_마운딩수량_백화점화장실인테리어_3차네고견적(061017-1)" xfId="6169"/>
    <cellStyle name="1_tree_마운딩수량_백화점화장실인테리어_C공구" xfId="1964"/>
    <cellStyle name="1_tree_마운딩수량_백화점화장실인테리어_C공구_C공구계약내역" xfId="1965"/>
    <cellStyle name="1_tree_마운딩수량_설계내역서" xfId="1966"/>
    <cellStyle name="1_tree_마운딩수량_설계내역서_1차 기성 내역서 0612023" xfId="6170"/>
    <cellStyle name="1_tree_마운딩수량_설계내역서_3차네고견적(061017-1)" xfId="6171"/>
    <cellStyle name="1_tree_마운딩수량_설계내역서_C공구" xfId="1983"/>
    <cellStyle name="1_tree_마운딩수량_설계내역서_C공구_C공구계약내역" xfId="1984"/>
    <cellStyle name="1_tree_마운딩수량_설계내역서_백화점화장실인테리어" xfId="1967"/>
    <cellStyle name="1_tree_마운딩수량_설계내역서_백화점화장실인테리어_1차 기성 내역서 0612023" xfId="6172"/>
    <cellStyle name="1_tree_마운딩수량_설계내역서_백화점화장실인테리어_3차네고견적(061017-1)" xfId="6173"/>
    <cellStyle name="1_tree_마운딩수량_설계내역서_백화점화장실인테리어_C공구" xfId="1968"/>
    <cellStyle name="1_tree_마운딩수량_설계내역서_백화점화장실인테리어_C공구_C공구계약내역" xfId="1969"/>
    <cellStyle name="1_tree_마운딩수량_설계내역서_화명조경" xfId="1970"/>
    <cellStyle name="1_tree_마운딩수량_설계내역서_화명조경_1차 기성 내역서 0612023" xfId="6174"/>
    <cellStyle name="1_tree_마운딩수량_설계내역서_화명조경_3차네고견적(061017-1)" xfId="6175"/>
    <cellStyle name="1_tree_마운딩수량_설계내역서_화명조경_C공구" xfId="1977"/>
    <cellStyle name="1_tree_마운딩수량_설계내역서_화명조경_C공구_C공구계약내역" xfId="1978"/>
    <cellStyle name="1_tree_마운딩수량_설계내역서_화명조경_관저조경" xfId="1971"/>
    <cellStyle name="1_tree_마운딩수량_설계내역서_화명조경_백화점화장실인테리어" xfId="1972"/>
    <cellStyle name="1_tree_마운딩수량_설계내역서_화명조경_백화점화장실인테리어_1차 기성 내역서 0612023" xfId="6176"/>
    <cellStyle name="1_tree_마운딩수량_설계내역서_화명조경_백화점화장실인테리어_3차네고견적(061017-1)" xfId="6177"/>
    <cellStyle name="1_tree_마운딩수량_설계내역서_화명조경_백화점화장실인테리어_C공구" xfId="1973"/>
    <cellStyle name="1_tree_마운딩수량_설계내역서_화명조경_백화점화장실인테리어_C공구_C공구계약내역" xfId="1974"/>
    <cellStyle name="1_tree_마운딩수량_설계내역서_화명조경_익산조경" xfId="1975"/>
    <cellStyle name="1_tree_마운딩수량_설계내역서_화명조경_충주조경" xfId="1976"/>
    <cellStyle name="1_tree_마운딩수량_설계내역서_화정조경" xfId="1979"/>
    <cellStyle name="1_tree_마운딩수량_설계내역서_화정조경_관저조경" xfId="1980"/>
    <cellStyle name="1_tree_마운딩수량_설계내역서_화정조경_익산조경" xfId="1981"/>
    <cellStyle name="1_tree_마운딩수량_설계내역서_화정조경_충주조경" xfId="1982"/>
    <cellStyle name="1_tree_마운딩수량_설계내역서1월7일" xfId="1985"/>
    <cellStyle name="1_tree_마운딩수량_설계내역서1월7일_1차 기성 내역서 0612023" xfId="6178"/>
    <cellStyle name="1_tree_마운딩수량_설계내역서1월7일_3차네고견적(061017-1)" xfId="6179"/>
    <cellStyle name="1_tree_마운딩수량_설계내역서1월7일_C공구" xfId="2002"/>
    <cellStyle name="1_tree_마운딩수량_설계내역서1월7일_C공구_C공구계약내역" xfId="2003"/>
    <cellStyle name="1_tree_마운딩수량_설계내역서1월7일_백화점화장실인테리어" xfId="1986"/>
    <cellStyle name="1_tree_마운딩수량_설계내역서1월7일_백화점화장실인테리어_1차 기성 내역서 0612023" xfId="6180"/>
    <cellStyle name="1_tree_마운딩수량_설계내역서1월7일_백화점화장실인테리어_3차네고견적(061017-1)" xfId="6181"/>
    <cellStyle name="1_tree_마운딩수량_설계내역서1월7일_백화점화장실인테리어_C공구" xfId="1987"/>
    <cellStyle name="1_tree_마운딩수량_설계내역서1월7일_백화점화장실인테리어_C공구_C공구계약내역" xfId="1988"/>
    <cellStyle name="1_tree_마운딩수량_설계내역서1월7일_화명조경" xfId="1989"/>
    <cellStyle name="1_tree_마운딩수량_설계내역서1월7일_화명조경_1차 기성 내역서 0612023" xfId="6182"/>
    <cellStyle name="1_tree_마운딩수량_설계내역서1월7일_화명조경_3차네고견적(061017-1)" xfId="6183"/>
    <cellStyle name="1_tree_마운딩수량_설계내역서1월7일_화명조경_C공구" xfId="1996"/>
    <cellStyle name="1_tree_마운딩수량_설계내역서1월7일_화명조경_C공구_C공구계약내역" xfId="1997"/>
    <cellStyle name="1_tree_마운딩수량_설계내역서1월7일_화명조경_관저조경" xfId="1990"/>
    <cellStyle name="1_tree_마운딩수량_설계내역서1월7일_화명조경_백화점화장실인테리어" xfId="1991"/>
    <cellStyle name="1_tree_마운딩수량_설계내역서1월7일_화명조경_백화점화장실인테리어_1차 기성 내역서 0612023" xfId="6184"/>
    <cellStyle name="1_tree_마운딩수량_설계내역서1월7일_화명조경_백화점화장실인테리어_3차네고견적(061017-1)" xfId="6185"/>
    <cellStyle name="1_tree_마운딩수량_설계내역서1월7일_화명조경_백화점화장실인테리어_C공구" xfId="1992"/>
    <cellStyle name="1_tree_마운딩수량_설계내역서1월7일_화명조경_백화점화장실인테리어_C공구_C공구계약내역" xfId="1993"/>
    <cellStyle name="1_tree_마운딩수량_설계내역서1월7일_화명조경_익산조경" xfId="1994"/>
    <cellStyle name="1_tree_마운딩수량_설계내역서1월7일_화명조경_충주조경" xfId="1995"/>
    <cellStyle name="1_tree_마운딩수량_설계내역서1월7일_화정조경" xfId="1998"/>
    <cellStyle name="1_tree_마운딩수량_설계내역서1월7일_화정조경_관저조경" xfId="1999"/>
    <cellStyle name="1_tree_마운딩수량_설계내역서1월7일_화정조경_익산조경" xfId="2000"/>
    <cellStyle name="1_tree_마운딩수량_설계내역서1월7일_화정조경_충주조경" xfId="2001"/>
    <cellStyle name="1_tree_마운딩수량_화명조경" xfId="2004"/>
    <cellStyle name="1_tree_마운딩수량_화명조경_1차 기성 내역서 0612023" xfId="6186"/>
    <cellStyle name="1_tree_마운딩수량_화명조경_3차네고견적(061017-1)" xfId="6187"/>
    <cellStyle name="1_tree_마운딩수량_화명조경_C공구" xfId="2011"/>
    <cellStyle name="1_tree_마운딩수량_화명조경_C공구_C공구계약내역" xfId="2012"/>
    <cellStyle name="1_tree_마운딩수량_화명조경_관저조경" xfId="2005"/>
    <cellStyle name="1_tree_마운딩수량_화명조경_백화점화장실인테리어" xfId="2006"/>
    <cellStyle name="1_tree_마운딩수량_화명조경_백화점화장실인테리어_1차 기성 내역서 0612023" xfId="6188"/>
    <cellStyle name="1_tree_마운딩수량_화명조경_백화점화장실인테리어_3차네고견적(061017-1)" xfId="6189"/>
    <cellStyle name="1_tree_마운딩수량_화명조경_백화점화장실인테리어_C공구" xfId="2007"/>
    <cellStyle name="1_tree_마운딩수량_화명조경_백화점화장실인테리어_C공구_C공구계약내역" xfId="2008"/>
    <cellStyle name="1_tree_마운딩수량_화명조경_익산조경" xfId="2009"/>
    <cellStyle name="1_tree_마운딩수량_화명조경_충주조경" xfId="2010"/>
    <cellStyle name="1_tree_마운딩수량_화정조경" xfId="2013"/>
    <cellStyle name="1_tree_마운딩수량_화정조경_관저조경" xfId="2014"/>
    <cellStyle name="1_tree_마운딩수량_화정조경_익산조경" xfId="2015"/>
    <cellStyle name="1_tree_마운딩수량_화정조경_충주조경" xfId="2016"/>
    <cellStyle name="1_tree_백화점화장실인테리어" xfId="2019"/>
    <cellStyle name="1_tree_백화점화장실인테리어_1차 기성 내역서 0612023" xfId="6190"/>
    <cellStyle name="1_tree_백화점화장실인테리어_3차네고견적(061017-1)" xfId="6191"/>
    <cellStyle name="1_tree_백화점화장실인테리어_C공구" xfId="2020"/>
    <cellStyle name="1_tree_백화점화장실인테리어_C공구_C공구계약내역" xfId="2021"/>
    <cellStyle name="1_tree_설계내역서" xfId="2022"/>
    <cellStyle name="1_tree_설계내역서_1차 기성 내역서 0612023" xfId="6192"/>
    <cellStyle name="1_tree_설계내역서_3차네고견적(061017-1)" xfId="6193"/>
    <cellStyle name="1_tree_설계내역서_C공구" xfId="2039"/>
    <cellStyle name="1_tree_설계내역서_C공구_C공구계약내역" xfId="2040"/>
    <cellStyle name="1_tree_설계내역서_백화점화장실인테리어" xfId="2023"/>
    <cellStyle name="1_tree_설계내역서_백화점화장실인테리어_1차 기성 내역서 0612023" xfId="6194"/>
    <cellStyle name="1_tree_설계내역서_백화점화장실인테리어_3차네고견적(061017-1)" xfId="6195"/>
    <cellStyle name="1_tree_설계내역서_백화점화장실인테리어_C공구" xfId="2024"/>
    <cellStyle name="1_tree_설계내역서_백화점화장실인테리어_C공구_C공구계약내역" xfId="2025"/>
    <cellStyle name="1_tree_설계내역서_화명조경" xfId="2026"/>
    <cellStyle name="1_tree_설계내역서_화명조경_1차 기성 내역서 0612023" xfId="6196"/>
    <cellStyle name="1_tree_설계내역서_화명조경_3차네고견적(061017-1)" xfId="6197"/>
    <cellStyle name="1_tree_설계내역서_화명조경_C공구" xfId="2033"/>
    <cellStyle name="1_tree_설계내역서_화명조경_C공구_C공구계약내역" xfId="2034"/>
    <cellStyle name="1_tree_설계내역서_화명조경_관저조경" xfId="2027"/>
    <cellStyle name="1_tree_설계내역서_화명조경_백화점화장실인테리어" xfId="2028"/>
    <cellStyle name="1_tree_설계내역서_화명조경_백화점화장실인테리어_1차 기성 내역서 0612023" xfId="6198"/>
    <cellStyle name="1_tree_설계내역서_화명조경_백화점화장실인테리어_3차네고견적(061017-1)" xfId="6199"/>
    <cellStyle name="1_tree_설계내역서_화명조경_백화점화장실인테리어_C공구" xfId="2029"/>
    <cellStyle name="1_tree_설계내역서_화명조경_백화점화장실인테리어_C공구_C공구계약내역" xfId="2030"/>
    <cellStyle name="1_tree_설계내역서_화명조경_익산조경" xfId="2031"/>
    <cellStyle name="1_tree_설계내역서_화명조경_충주조경" xfId="2032"/>
    <cellStyle name="1_tree_설계내역서_화정조경" xfId="2035"/>
    <cellStyle name="1_tree_설계내역서_화정조경_관저조경" xfId="2036"/>
    <cellStyle name="1_tree_설계내역서_화정조경_익산조경" xfId="2037"/>
    <cellStyle name="1_tree_설계내역서_화정조경_충주조경" xfId="2038"/>
    <cellStyle name="1_tree_설계내역서1월7일" xfId="2041"/>
    <cellStyle name="1_tree_설계내역서1월7일_1차 기성 내역서 0612023" xfId="6200"/>
    <cellStyle name="1_tree_설계내역서1월7일_3차네고견적(061017-1)" xfId="6201"/>
    <cellStyle name="1_tree_설계내역서1월7일_C공구" xfId="2058"/>
    <cellStyle name="1_tree_설계내역서1월7일_C공구_C공구계약내역" xfId="2059"/>
    <cellStyle name="1_tree_설계내역서1월7일_백화점화장실인테리어" xfId="2042"/>
    <cellStyle name="1_tree_설계내역서1월7일_백화점화장실인테리어_1차 기성 내역서 0612023" xfId="6202"/>
    <cellStyle name="1_tree_설계내역서1월7일_백화점화장실인테리어_3차네고견적(061017-1)" xfId="6203"/>
    <cellStyle name="1_tree_설계내역서1월7일_백화점화장실인테리어_C공구" xfId="2043"/>
    <cellStyle name="1_tree_설계내역서1월7일_백화점화장실인테리어_C공구_C공구계약내역" xfId="2044"/>
    <cellStyle name="1_tree_설계내역서1월7일_화명조경" xfId="2045"/>
    <cellStyle name="1_tree_설계내역서1월7일_화명조경_1차 기성 내역서 0612023" xfId="6204"/>
    <cellStyle name="1_tree_설계내역서1월7일_화명조경_3차네고견적(061017-1)" xfId="6205"/>
    <cellStyle name="1_tree_설계내역서1월7일_화명조경_C공구" xfId="2052"/>
    <cellStyle name="1_tree_설계내역서1월7일_화명조경_C공구_C공구계약내역" xfId="2053"/>
    <cellStyle name="1_tree_설계내역서1월7일_화명조경_관저조경" xfId="2046"/>
    <cellStyle name="1_tree_설계내역서1월7일_화명조경_백화점화장실인테리어" xfId="2047"/>
    <cellStyle name="1_tree_설계내역서1월7일_화명조경_백화점화장실인테리어_1차 기성 내역서 0612023" xfId="6206"/>
    <cellStyle name="1_tree_설계내역서1월7일_화명조경_백화점화장실인테리어_3차네고견적(061017-1)" xfId="6207"/>
    <cellStyle name="1_tree_설계내역서1월7일_화명조경_백화점화장실인테리어_C공구" xfId="2048"/>
    <cellStyle name="1_tree_설계내역서1월7일_화명조경_백화점화장실인테리어_C공구_C공구계약내역" xfId="2049"/>
    <cellStyle name="1_tree_설계내역서1월7일_화명조경_익산조경" xfId="2050"/>
    <cellStyle name="1_tree_설계내역서1월7일_화명조경_충주조경" xfId="2051"/>
    <cellStyle name="1_tree_설계내역서1월7일_화정조경" xfId="2054"/>
    <cellStyle name="1_tree_설계내역서1월7일_화정조경_관저조경" xfId="2055"/>
    <cellStyle name="1_tree_설계내역서1월7일_화정조경_익산조경" xfId="2056"/>
    <cellStyle name="1_tree_설계내역서1월7일_화정조경_충주조경" xfId="2057"/>
    <cellStyle name="1_tree_수량산출" xfId="2060"/>
    <cellStyle name="1_tree_수량산출_04.비봉도급-작업중" xfId="2061"/>
    <cellStyle name="1_tree_수량산출_구로리총괄내역" xfId="2062"/>
    <cellStyle name="1_tree_수량산출_구로리총괄내역_04.비봉도급-작업중" xfId="2063"/>
    <cellStyle name="1_tree_수량산출_구로리총괄내역_단가산출서" xfId="2064"/>
    <cellStyle name="1_tree_수량산출_구로리총괄내역_단가산출서_04.비봉도급-작업중" xfId="2065"/>
    <cellStyle name="1_tree_수량산출_구로리총괄내역_일위대가" xfId="2066"/>
    <cellStyle name="1_tree_수량산출_구로리총괄내역_일위대가_04.비봉도급-작업중" xfId="2067"/>
    <cellStyle name="1_tree_수량산출_구로리총괄내역_표준내역서" xfId="2068"/>
    <cellStyle name="1_tree_수량산출_구로리총괄내역_표준내역서_04.비봉도급-작업중" xfId="2069"/>
    <cellStyle name="1_tree_수량산출_총괄내역0518" xfId="2070"/>
    <cellStyle name="1_tree_수량산출_총괄내역0518_04.비봉도급-작업중" xfId="2071"/>
    <cellStyle name="1_tree_수량산출_총괄내역0518_단가산출서" xfId="2072"/>
    <cellStyle name="1_tree_수량산출_총괄내역0518_단가산출서_04.비봉도급-작업중" xfId="2073"/>
    <cellStyle name="1_tree_수량산출_총괄내역0518_일위대가" xfId="2074"/>
    <cellStyle name="1_tree_수량산출_총괄내역0518_일위대가_04.비봉도급-작업중" xfId="2075"/>
    <cellStyle name="1_tree_수량산출_총괄내역0518_표준내역서" xfId="2076"/>
    <cellStyle name="1_tree_수량산출_총괄내역0518_표준내역서_04.비봉도급-작업중" xfId="2077"/>
    <cellStyle name="1_tree_수원변경수량산출" xfId="2078"/>
    <cellStyle name="1_tree_수원변경수량산출_1차 기성 내역서 0612023" xfId="6208"/>
    <cellStyle name="1_tree_수원변경수량산출_3차네고견적(061017-1)" xfId="6209"/>
    <cellStyle name="1_tree_수원변경수량산출_C공구" xfId="2133"/>
    <cellStyle name="1_tree_수원변경수량산출_C공구_C공구계약내역" xfId="2134"/>
    <cellStyle name="1_tree_수원변경수량산출_백화점화장실인테리어" xfId="2079"/>
    <cellStyle name="1_tree_수원변경수량산출_백화점화장실인테리어_1차 기성 내역서 0612023" xfId="6210"/>
    <cellStyle name="1_tree_수원변경수량산출_백화점화장실인테리어_3차네고견적(061017-1)" xfId="6211"/>
    <cellStyle name="1_tree_수원변경수량산출_백화점화장실인테리어_C공구" xfId="2080"/>
    <cellStyle name="1_tree_수원변경수량산출_백화점화장실인테리어_C공구_C공구계약내역" xfId="2081"/>
    <cellStyle name="1_tree_수원변경수량산출_설계내역서" xfId="2082"/>
    <cellStyle name="1_tree_수원변경수량산출_설계내역서_1차 기성 내역서 0612023" xfId="6212"/>
    <cellStyle name="1_tree_수원변경수량산출_설계내역서_3차네고견적(061017-1)" xfId="6213"/>
    <cellStyle name="1_tree_수원변경수량산출_설계내역서_C공구" xfId="2099"/>
    <cellStyle name="1_tree_수원변경수량산출_설계내역서_C공구_C공구계약내역" xfId="2100"/>
    <cellStyle name="1_tree_수원변경수량산출_설계내역서_백화점화장실인테리어" xfId="2083"/>
    <cellStyle name="1_tree_수원변경수량산출_설계내역서_백화점화장실인테리어_1차 기성 내역서 0612023" xfId="6214"/>
    <cellStyle name="1_tree_수원변경수량산출_설계내역서_백화점화장실인테리어_3차네고견적(061017-1)" xfId="6215"/>
    <cellStyle name="1_tree_수원변경수량산출_설계내역서_백화점화장실인테리어_C공구" xfId="2084"/>
    <cellStyle name="1_tree_수원변경수량산출_설계내역서_백화점화장실인테리어_C공구_C공구계약내역" xfId="2085"/>
    <cellStyle name="1_tree_수원변경수량산출_설계내역서_화명조경" xfId="2086"/>
    <cellStyle name="1_tree_수원변경수량산출_설계내역서_화명조경_1차 기성 내역서 0612023" xfId="6216"/>
    <cellStyle name="1_tree_수원변경수량산출_설계내역서_화명조경_3차네고견적(061017-1)" xfId="6217"/>
    <cellStyle name="1_tree_수원변경수량산출_설계내역서_화명조경_C공구" xfId="2093"/>
    <cellStyle name="1_tree_수원변경수량산출_설계내역서_화명조경_C공구_C공구계약내역" xfId="2094"/>
    <cellStyle name="1_tree_수원변경수량산출_설계내역서_화명조경_관저조경" xfId="2087"/>
    <cellStyle name="1_tree_수원변경수량산출_설계내역서_화명조경_백화점화장실인테리어" xfId="2088"/>
    <cellStyle name="1_tree_수원변경수량산출_설계내역서_화명조경_백화점화장실인테리어_1차 기성 내역서 0612023" xfId="6218"/>
    <cellStyle name="1_tree_수원변경수량산출_설계내역서_화명조경_백화점화장실인테리어_3차네고견적(061017-1)" xfId="6219"/>
    <cellStyle name="1_tree_수원변경수량산출_설계내역서_화명조경_백화점화장실인테리어_C공구" xfId="2089"/>
    <cellStyle name="1_tree_수원변경수량산출_설계내역서_화명조경_백화점화장실인테리어_C공구_C공구계약내역" xfId="2090"/>
    <cellStyle name="1_tree_수원변경수량산출_설계내역서_화명조경_익산조경" xfId="2091"/>
    <cellStyle name="1_tree_수원변경수량산출_설계내역서_화명조경_충주조경" xfId="2092"/>
    <cellStyle name="1_tree_수원변경수량산출_설계내역서_화정조경" xfId="2095"/>
    <cellStyle name="1_tree_수원변경수량산출_설계내역서_화정조경_관저조경" xfId="2096"/>
    <cellStyle name="1_tree_수원변경수량산출_설계내역서_화정조경_익산조경" xfId="2097"/>
    <cellStyle name="1_tree_수원변경수량산출_설계내역서_화정조경_충주조경" xfId="2098"/>
    <cellStyle name="1_tree_수원변경수량산출_설계내역서1월7일" xfId="2101"/>
    <cellStyle name="1_tree_수원변경수량산출_설계내역서1월7일_1차 기성 내역서 0612023" xfId="6220"/>
    <cellStyle name="1_tree_수원변경수량산출_설계내역서1월7일_3차네고견적(061017-1)" xfId="6221"/>
    <cellStyle name="1_tree_수원변경수량산출_설계내역서1월7일_C공구" xfId="2118"/>
    <cellStyle name="1_tree_수원변경수량산출_설계내역서1월7일_C공구_C공구계약내역" xfId="2119"/>
    <cellStyle name="1_tree_수원변경수량산출_설계내역서1월7일_백화점화장실인테리어" xfId="2102"/>
    <cellStyle name="1_tree_수원변경수량산출_설계내역서1월7일_백화점화장실인테리어_1차 기성 내역서 0612023" xfId="6222"/>
    <cellStyle name="1_tree_수원변경수량산출_설계내역서1월7일_백화점화장실인테리어_3차네고견적(061017-1)" xfId="6223"/>
    <cellStyle name="1_tree_수원변경수량산출_설계내역서1월7일_백화점화장실인테리어_C공구" xfId="2103"/>
    <cellStyle name="1_tree_수원변경수량산출_설계내역서1월7일_백화점화장실인테리어_C공구_C공구계약내역" xfId="2104"/>
    <cellStyle name="1_tree_수원변경수량산출_설계내역서1월7일_화명조경" xfId="2105"/>
    <cellStyle name="1_tree_수원변경수량산출_설계내역서1월7일_화명조경_1차 기성 내역서 0612023" xfId="6224"/>
    <cellStyle name="1_tree_수원변경수량산출_설계내역서1월7일_화명조경_3차네고견적(061017-1)" xfId="6225"/>
    <cellStyle name="1_tree_수원변경수량산출_설계내역서1월7일_화명조경_C공구" xfId="2112"/>
    <cellStyle name="1_tree_수원변경수량산출_설계내역서1월7일_화명조경_C공구_C공구계약내역" xfId="2113"/>
    <cellStyle name="1_tree_수원변경수량산출_설계내역서1월7일_화명조경_관저조경" xfId="2106"/>
    <cellStyle name="1_tree_수원변경수량산출_설계내역서1월7일_화명조경_백화점화장실인테리어" xfId="2107"/>
    <cellStyle name="1_tree_수원변경수량산출_설계내역서1월7일_화명조경_백화점화장실인테리어_1차 기성 내역서 0612023" xfId="6226"/>
    <cellStyle name="1_tree_수원변경수량산출_설계내역서1월7일_화명조경_백화점화장실인테리어_3차네고견적(061017-1)" xfId="6227"/>
    <cellStyle name="1_tree_수원변경수량산출_설계내역서1월7일_화명조경_백화점화장실인테리어_C공구" xfId="2108"/>
    <cellStyle name="1_tree_수원변경수량산출_설계내역서1월7일_화명조경_백화점화장실인테리어_C공구_C공구계약내역" xfId="2109"/>
    <cellStyle name="1_tree_수원변경수량산출_설계내역서1월7일_화명조경_익산조경" xfId="2110"/>
    <cellStyle name="1_tree_수원변경수량산출_설계내역서1월7일_화명조경_충주조경" xfId="2111"/>
    <cellStyle name="1_tree_수원변경수량산출_설계내역서1월7일_화정조경" xfId="2114"/>
    <cellStyle name="1_tree_수원변경수량산출_설계내역서1월7일_화정조경_관저조경" xfId="2115"/>
    <cellStyle name="1_tree_수원변경수량산출_설계내역서1월7일_화정조경_익산조경" xfId="2116"/>
    <cellStyle name="1_tree_수원변경수량산출_설계내역서1월7일_화정조경_충주조경" xfId="2117"/>
    <cellStyle name="1_tree_수원변경수량산출_화명조경" xfId="2120"/>
    <cellStyle name="1_tree_수원변경수량산출_화명조경_1차 기성 내역서 0612023" xfId="6228"/>
    <cellStyle name="1_tree_수원변경수량산출_화명조경_3차네고견적(061017-1)" xfId="6229"/>
    <cellStyle name="1_tree_수원변경수량산출_화명조경_C공구" xfId="2127"/>
    <cellStyle name="1_tree_수원변경수량산출_화명조경_C공구_C공구계약내역" xfId="2128"/>
    <cellStyle name="1_tree_수원변경수량산출_화명조경_관저조경" xfId="2121"/>
    <cellStyle name="1_tree_수원변경수량산출_화명조경_백화점화장실인테리어" xfId="2122"/>
    <cellStyle name="1_tree_수원변경수량산출_화명조경_백화점화장실인테리어_1차 기성 내역서 0612023" xfId="6230"/>
    <cellStyle name="1_tree_수원변경수량산출_화명조경_백화점화장실인테리어_3차네고견적(061017-1)" xfId="6231"/>
    <cellStyle name="1_tree_수원변경수량산출_화명조경_백화점화장실인테리어_C공구" xfId="2123"/>
    <cellStyle name="1_tree_수원변경수량산출_화명조경_백화점화장실인테리어_C공구_C공구계약내역" xfId="2124"/>
    <cellStyle name="1_tree_수원변경수량산출_화명조경_익산조경" xfId="2125"/>
    <cellStyle name="1_tree_수원변경수량산출_화명조경_충주조경" xfId="2126"/>
    <cellStyle name="1_tree_수원변경수량산출_화정조경" xfId="2129"/>
    <cellStyle name="1_tree_수원변경수량산출_화정조경_관저조경" xfId="2130"/>
    <cellStyle name="1_tree_수원변경수량산출_화정조경_익산조경" xfId="2131"/>
    <cellStyle name="1_tree_수원변경수량산출_화정조경_충주조경" xfId="2132"/>
    <cellStyle name="1_tree_쌍용수량0905" xfId="2135"/>
    <cellStyle name="1_tree_쌍용수량0905_1차 기성 내역서 0612023" xfId="6232"/>
    <cellStyle name="1_tree_쌍용수량0905_3차네고견적(061017-1)" xfId="6233"/>
    <cellStyle name="1_tree_쌍용수량0905_C공구" xfId="2190"/>
    <cellStyle name="1_tree_쌍용수량0905_C공구_C공구계약내역" xfId="2191"/>
    <cellStyle name="1_tree_쌍용수량0905_백화점화장실인테리어" xfId="2136"/>
    <cellStyle name="1_tree_쌍용수량0905_백화점화장실인테리어_1차 기성 내역서 0612023" xfId="6234"/>
    <cellStyle name="1_tree_쌍용수량0905_백화점화장실인테리어_3차네고견적(061017-1)" xfId="6235"/>
    <cellStyle name="1_tree_쌍용수량0905_백화점화장실인테리어_C공구" xfId="2137"/>
    <cellStyle name="1_tree_쌍용수량0905_백화점화장실인테리어_C공구_C공구계약내역" xfId="2138"/>
    <cellStyle name="1_tree_쌍용수량0905_설계내역서" xfId="2139"/>
    <cellStyle name="1_tree_쌍용수량0905_설계내역서_1차 기성 내역서 0612023" xfId="6236"/>
    <cellStyle name="1_tree_쌍용수량0905_설계내역서_3차네고견적(061017-1)" xfId="6237"/>
    <cellStyle name="1_tree_쌍용수량0905_설계내역서_C공구" xfId="2156"/>
    <cellStyle name="1_tree_쌍용수량0905_설계내역서_C공구_C공구계약내역" xfId="2157"/>
    <cellStyle name="1_tree_쌍용수량0905_설계내역서_백화점화장실인테리어" xfId="2140"/>
    <cellStyle name="1_tree_쌍용수량0905_설계내역서_백화점화장실인테리어_1차 기성 내역서 0612023" xfId="6238"/>
    <cellStyle name="1_tree_쌍용수량0905_설계내역서_백화점화장실인테리어_3차네고견적(061017-1)" xfId="6239"/>
    <cellStyle name="1_tree_쌍용수량0905_설계내역서_백화점화장실인테리어_C공구" xfId="2141"/>
    <cellStyle name="1_tree_쌍용수량0905_설계내역서_백화점화장실인테리어_C공구_C공구계약내역" xfId="2142"/>
    <cellStyle name="1_tree_쌍용수량0905_설계내역서_화명조경" xfId="2143"/>
    <cellStyle name="1_tree_쌍용수량0905_설계내역서_화명조경_1차 기성 내역서 0612023" xfId="6240"/>
    <cellStyle name="1_tree_쌍용수량0905_설계내역서_화명조경_3차네고견적(061017-1)" xfId="6241"/>
    <cellStyle name="1_tree_쌍용수량0905_설계내역서_화명조경_C공구" xfId="2150"/>
    <cellStyle name="1_tree_쌍용수량0905_설계내역서_화명조경_C공구_C공구계약내역" xfId="2151"/>
    <cellStyle name="1_tree_쌍용수량0905_설계내역서_화명조경_관저조경" xfId="2144"/>
    <cellStyle name="1_tree_쌍용수량0905_설계내역서_화명조경_백화점화장실인테리어" xfId="2145"/>
    <cellStyle name="1_tree_쌍용수량0905_설계내역서_화명조경_백화점화장실인테리어_1차 기성 내역서 0612023" xfId="6242"/>
    <cellStyle name="1_tree_쌍용수량0905_설계내역서_화명조경_백화점화장실인테리어_3차네고견적(061017-1)" xfId="6243"/>
    <cellStyle name="1_tree_쌍용수량0905_설계내역서_화명조경_백화점화장실인테리어_C공구" xfId="2146"/>
    <cellStyle name="1_tree_쌍용수량0905_설계내역서_화명조경_백화점화장실인테리어_C공구_C공구계약내역" xfId="2147"/>
    <cellStyle name="1_tree_쌍용수량0905_설계내역서_화명조경_익산조경" xfId="2148"/>
    <cellStyle name="1_tree_쌍용수량0905_설계내역서_화명조경_충주조경" xfId="2149"/>
    <cellStyle name="1_tree_쌍용수량0905_설계내역서_화정조경" xfId="2152"/>
    <cellStyle name="1_tree_쌍용수량0905_설계내역서_화정조경_관저조경" xfId="2153"/>
    <cellStyle name="1_tree_쌍용수량0905_설계내역서_화정조경_익산조경" xfId="2154"/>
    <cellStyle name="1_tree_쌍용수량0905_설계내역서_화정조경_충주조경" xfId="2155"/>
    <cellStyle name="1_tree_쌍용수량0905_설계내역서1월7일" xfId="2158"/>
    <cellStyle name="1_tree_쌍용수량0905_설계내역서1월7일_1차 기성 내역서 0612023" xfId="6244"/>
    <cellStyle name="1_tree_쌍용수량0905_설계내역서1월7일_3차네고견적(061017-1)" xfId="6245"/>
    <cellStyle name="1_tree_쌍용수량0905_설계내역서1월7일_C공구" xfId="2175"/>
    <cellStyle name="1_tree_쌍용수량0905_설계내역서1월7일_C공구_C공구계약내역" xfId="2176"/>
    <cellStyle name="1_tree_쌍용수량0905_설계내역서1월7일_백화점화장실인테리어" xfId="2159"/>
    <cellStyle name="1_tree_쌍용수량0905_설계내역서1월7일_백화점화장실인테리어_1차 기성 내역서 0612023" xfId="6246"/>
    <cellStyle name="1_tree_쌍용수량0905_설계내역서1월7일_백화점화장실인테리어_3차네고견적(061017-1)" xfId="6247"/>
    <cellStyle name="1_tree_쌍용수량0905_설계내역서1월7일_백화점화장실인테리어_C공구" xfId="2160"/>
    <cellStyle name="1_tree_쌍용수량0905_설계내역서1월7일_백화점화장실인테리어_C공구_C공구계약내역" xfId="2161"/>
    <cellStyle name="1_tree_쌍용수량0905_설계내역서1월7일_화명조경" xfId="2162"/>
    <cellStyle name="1_tree_쌍용수량0905_설계내역서1월7일_화명조경_1차 기성 내역서 0612023" xfId="6248"/>
    <cellStyle name="1_tree_쌍용수량0905_설계내역서1월7일_화명조경_3차네고견적(061017-1)" xfId="6249"/>
    <cellStyle name="1_tree_쌍용수량0905_설계내역서1월7일_화명조경_C공구" xfId="2169"/>
    <cellStyle name="1_tree_쌍용수량0905_설계내역서1월7일_화명조경_C공구_C공구계약내역" xfId="2170"/>
    <cellStyle name="1_tree_쌍용수량0905_설계내역서1월7일_화명조경_관저조경" xfId="2163"/>
    <cellStyle name="1_tree_쌍용수량0905_설계내역서1월7일_화명조경_백화점화장실인테리어" xfId="2164"/>
    <cellStyle name="1_tree_쌍용수량0905_설계내역서1월7일_화명조경_백화점화장실인테리어_1차 기성 내역서 0612023" xfId="6250"/>
    <cellStyle name="1_tree_쌍용수량0905_설계내역서1월7일_화명조경_백화점화장실인테리어_3차네고견적(061017-1)" xfId="6251"/>
    <cellStyle name="1_tree_쌍용수량0905_설계내역서1월7일_화명조경_백화점화장실인테리어_C공구" xfId="2165"/>
    <cellStyle name="1_tree_쌍용수량0905_설계내역서1월7일_화명조경_백화점화장실인테리어_C공구_C공구계약내역" xfId="2166"/>
    <cellStyle name="1_tree_쌍용수량0905_설계내역서1월7일_화명조경_익산조경" xfId="2167"/>
    <cellStyle name="1_tree_쌍용수량0905_설계내역서1월7일_화명조경_충주조경" xfId="2168"/>
    <cellStyle name="1_tree_쌍용수량0905_설계내역서1월7일_화정조경" xfId="2171"/>
    <cellStyle name="1_tree_쌍용수량0905_설계내역서1월7일_화정조경_관저조경" xfId="2172"/>
    <cellStyle name="1_tree_쌍용수량0905_설계내역서1월7일_화정조경_익산조경" xfId="2173"/>
    <cellStyle name="1_tree_쌍용수량0905_설계내역서1월7일_화정조경_충주조경" xfId="2174"/>
    <cellStyle name="1_tree_쌍용수량0905_화명조경" xfId="2177"/>
    <cellStyle name="1_tree_쌍용수량0905_화명조경_1차 기성 내역서 0612023" xfId="6252"/>
    <cellStyle name="1_tree_쌍용수량0905_화명조경_3차네고견적(061017-1)" xfId="6253"/>
    <cellStyle name="1_tree_쌍용수량0905_화명조경_C공구" xfId="2184"/>
    <cellStyle name="1_tree_쌍용수량0905_화명조경_C공구_C공구계약내역" xfId="2185"/>
    <cellStyle name="1_tree_쌍용수량0905_화명조경_관저조경" xfId="2178"/>
    <cellStyle name="1_tree_쌍용수량0905_화명조경_백화점화장실인테리어" xfId="2179"/>
    <cellStyle name="1_tree_쌍용수량0905_화명조경_백화점화장실인테리어_1차 기성 내역서 0612023" xfId="6254"/>
    <cellStyle name="1_tree_쌍용수량0905_화명조경_백화점화장실인테리어_3차네고견적(061017-1)" xfId="6255"/>
    <cellStyle name="1_tree_쌍용수량0905_화명조경_백화점화장실인테리어_C공구" xfId="2180"/>
    <cellStyle name="1_tree_쌍용수량0905_화명조경_백화점화장실인테리어_C공구_C공구계약내역" xfId="2181"/>
    <cellStyle name="1_tree_쌍용수량0905_화명조경_익산조경" xfId="2182"/>
    <cellStyle name="1_tree_쌍용수량0905_화명조경_충주조경" xfId="2183"/>
    <cellStyle name="1_tree_쌍용수량0905_화정조경" xfId="2186"/>
    <cellStyle name="1_tree_쌍용수량0905_화정조경_관저조경" xfId="2187"/>
    <cellStyle name="1_tree_쌍용수량0905_화정조경_익산조경" xfId="2188"/>
    <cellStyle name="1_tree_쌍용수량0905_화정조경_충주조경" xfId="2189"/>
    <cellStyle name="1_tree_원가계산서" xfId="2192"/>
    <cellStyle name="1_tree_원가계산서_00갑지" xfId="2193"/>
    <cellStyle name="1_tree_원가계산서_00갑지_1차 기성 내역서 0612023" xfId="6256"/>
    <cellStyle name="1_tree_원가계산서_00갑지_3차네고견적(061017-1)" xfId="6257"/>
    <cellStyle name="1_tree_원가계산서_00갑지_C공구" xfId="2248"/>
    <cellStyle name="1_tree_원가계산서_00갑지_C공구_C공구계약내역" xfId="2249"/>
    <cellStyle name="1_tree_원가계산서_00갑지_백화점화장실인테리어" xfId="2194"/>
    <cellStyle name="1_tree_원가계산서_00갑지_백화점화장실인테리어_1차 기성 내역서 0612023" xfId="6258"/>
    <cellStyle name="1_tree_원가계산서_00갑지_백화점화장실인테리어_3차네고견적(061017-1)" xfId="6259"/>
    <cellStyle name="1_tree_원가계산서_00갑지_백화점화장실인테리어_C공구" xfId="2195"/>
    <cellStyle name="1_tree_원가계산서_00갑지_백화점화장실인테리어_C공구_C공구계약내역" xfId="2196"/>
    <cellStyle name="1_tree_원가계산서_00갑지_설계내역서" xfId="2197"/>
    <cellStyle name="1_tree_원가계산서_00갑지_설계내역서_1차 기성 내역서 0612023" xfId="6260"/>
    <cellStyle name="1_tree_원가계산서_00갑지_설계내역서_3차네고견적(061017-1)" xfId="6261"/>
    <cellStyle name="1_tree_원가계산서_00갑지_설계내역서_C공구" xfId="2214"/>
    <cellStyle name="1_tree_원가계산서_00갑지_설계내역서_C공구_C공구계약내역" xfId="2215"/>
    <cellStyle name="1_tree_원가계산서_00갑지_설계내역서_백화점화장실인테리어" xfId="2198"/>
    <cellStyle name="1_tree_원가계산서_00갑지_설계내역서_백화점화장실인테리어_1차 기성 내역서 0612023" xfId="6262"/>
    <cellStyle name="1_tree_원가계산서_00갑지_설계내역서_백화점화장실인테리어_3차네고견적(061017-1)" xfId="6263"/>
    <cellStyle name="1_tree_원가계산서_00갑지_설계내역서_백화점화장실인테리어_C공구" xfId="2199"/>
    <cellStyle name="1_tree_원가계산서_00갑지_설계내역서_백화점화장실인테리어_C공구_C공구계약내역" xfId="2200"/>
    <cellStyle name="1_tree_원가계산서_00갑지_설계내역서_화명조경" xfId="2201"/>
    <cellStyle name="1_tree_원가계산서_00갑지_설계내역서_화명조경_1차 기성 내역서 0612023" xfId="6264"/>
    <cellStyle name="1_tree_원가계산서_00갑지_설계내역서_화명조경_3차네고견적(061017-1)" xfId="6265"/>
    <cellStyle name="1_tree_원가계산서_00갑지_설계내역서_화명조경_C공구" xfId="2208"/>
    <cellStyle name="1_tree_원가계산서_00갑지_설계내역서_화명조경_C공구_C공구계약내역" xfId="2209"/>
    <cellStyle name="1_tree_원가계산서_00갑지_설계내역서_화명조경_관저조경" xfId="2202"/>
    <cellStyle name="1_tree_원가계산서_00갑지_설계내역서_화명조경_백화점화장실인테리어" xfId="2203"/>
    <cellStyle name="1_tree_원가계산서_00갑지_설계내역서_화명조경_백화점화장실인테리어_1차 기성 내역서 0612023" xfId="6266"/>
    <cellStyle name="1_tree_원가계산서_00갑지_설계내역서_화명조경_백화점화장실인테리어_3차네고견적(061017-1)" xfId="6267"/>
    <cellStyle name="1_tree_원가계산서_00갑지_설계내역서_화명조경_백화점화장실인테리어_C공구" xfId="2204"/>
    <cellStyle name="1_tree_원가계산서_00갑지_설계내역서_화명조경_백화점화장실인테리어_C공구_C공구계약내역" xfId="2205"/>
    <cellStyle name="1_tree_원가계산서_00갑지_설계내역서_화명조경_익산조경" xfId="2206"/>
    <cellStyle name="1_tree_원가계산서_00갑지_설계내역서_화명조경_충주조경" xfId="2207"/>
    <cellStyle name="1_tree_원가계산서_00갑지_설계내역서_화정조경" xfId="2210"/>
    <cellStyle name="1_tree_원가계산서_00갑지_설계내역서_화정조경_관저조경" xfId="2211"/>
    <cellStyle name="1_tree_원가계산서_00갑지_설계내역서_화정조경_익산조경" xfId="2212"/>
    <cellStyle name="1_tree_원가계산서_00갑지_설계내역서_화정조경_충주조경" xfId="2213"/>
    <cellStyle name="1_tree_원가계산서_00갑지_설계내역서1월7일" xfId="2216"/>
    <cellStyle name="1_tree_원가계산서_00갑지_설계내역서1월7일_1차 기성 내역서 0612023" xfId="6268"/>
    <cellStyle name="1_tree_원가계산서_00갑지_설계내역서1월7일_3차네고견적(061017-1)" xfId="6269"/>
    <cellStyle name="1_tree_원가계산서_00갑지_설계내역서1월7일_C공구" xfId="2233"/>
    <cellStyle name="1_tree_원가계산서_00갑지_설계내역서1월7일_C공구_C공구계약내역" xfId="2234"/>
    <cellStyle name="1_tree_원가계산서_00갑지_설계내역서1월7일_백화점화장실인테리어" xfId="2217"/>
    <cellStyle name="1_tree_원가계산서_00갑지_설계내역서1월7일_백화점화장실인테리어_1차 기성 내역서 0612023" xfId="6270"/>
    <cellStyle name="1_tree_원가계산서_00갑지_설계내역서1월7일_백화점화장실인테리어_3차네고견적(061017-1)" xfId="6271"/>
    <cellStyle name="1_tree_원가계산서_00갑지_설계내역서1월7일_백화점화장실인테리어_C공구" xfId="2218"/>
    <cellStyle name="1_tree_원가계산서_00갑지_설계내역서1월7일_백화점화장실인테리어_C공구_C공구계약내역" xfId="2219"/>
    <cellStyle name="1_tree_원가계산서_00갑지_설계내역서1월7일_화명조경" xfId="2220"/>
    <cellStyle name="1_tree_원가계산서_00갑지_설계내역서1월7일_화명조경_1차 기성 내역서 0612023" xfId="6272"/>
    <cellStyle name="1_tree_원가계산서_00갑지_설계내역서1월7일_화명조경_3차네고견적(061017-1)" xfId="6273"/>
    <cellStyle name="1_tree_원가계산서_00갑지_설계내역서1월7일_화명조경_C공구" xfId="2227"/>
    <cellStyle name="1_tree_원가계산서_00갑지_설계내역서1월7일_화명조경_C공구_C공구계약내역" xfId="2228"/>
    <cellStyle name="1_tree_원가계산서_00갑지_설계내역서1월7일_화명조경_관저조경" xfId="2221"/>
    <cellStyle name="1_tree_원가계산서_00갑지_설계내역서1월7일_화명조경_백화점화장실인테리어" xfId="2222"/>
    <cellStyle name="1_tree_원가계산서_00갑지_설계내역서1월7일_화명조경_백화점화장실인테리어_1차 기성 내역서 0612023" xfId="6274"/>
    <cellStyle name="1_tree_원가계산서_00갑지_설계내역서1월7일_화명조경_백화점화장실인테리어_3차네고견적(061017-1)" xfId="6275"/>
    <cellStyle name="1_tree_원가계산서_00갑지_설계내역서1월7일_화명조경_백화점화장실인테리어_C공구" xfId="2223"/>
    <cellStyle name="1_tree_원가계산서_00갑지_설계내역서1월7일_화명조경_백화점화장실인테리어_C공구_C공구계약내역" xfId="2224"/>
    <cellStyle name="1_tree_원가계산서_00갑지_설계내역서1월7일_화명조경_익산조경" xfId="2225"/>
    <cellStyle name="1_tree_원가계산서_00갑지_설계내역서1월7일_화명조경_충주조경" xfId="2226"/>
    <cellStyle name="1_tree_원가계산서_00갑지_설계내역서1월7일_화정조경" xfId="2229"/>
    <cellStyle name="1_tree_원가계산서_00갑지_설계내역서1월7일_화정조경_관저조경" xfId="2230"/>
    <cellStyle name="1_tree_원가계산서_00갑지_설계내역서1월7일_화정조경_익산조경" xfId="2231"/>
    <cellStyle name="1_tree_원가계산서_00갑지_설계내역서1월7일_화정조경_충주조경" xfId="2232"/>
    <cellStyle name="1_tree_원가계산서_00갑지_화명조경" xfId="2235"/>
    <cellStyle name="1_tree_원가계산서_00갑지_화명조경_1차 기성 내역서 0612023" xfId="6276"/>
    <cellStyle name="1_tree_원가계산서_00갑지_화명조경_3차네고견적(061017-1)" xfId="6277"/>
    <cellStyle name="1_tree_원가계산서_00갑지_화명조경_C공구" xfId="2242"/>
    <cellStyle name="1_tree_원가계산서_00갑지_화명조경_C공구_C공구계약내역" xfId="2243"/>
    <cellStyle name="1_tree_원가계산서_00갑지_화명조경_관저조경" xfId="2236"/>
    <cellStyle name="1_tree_원가계산서_00갑지_화명조경_백화점화장실인테리어" xfId="2237"/>
    <cellStyle name="1_tree_원가계산서_00갑지_화명조경_백화점화장실인테리어_1차 기성 내역서 0612023" xfId="6278"/>
    <cellStyle name="1_tree_원가계산서_00갑지_화명조경_백화점화장실인테리어_3차네고견적(061017-1)" xfId="6279"/>
    <cellStyle name="1_tree_원가계산서_00갑지_화명조경_백화점화장실인테리어_C공구" xfId="2238"/>
    <cellStyle name="1_tree_원가계산서_00갑지_화명조경_백화점화장실인테리어_C공구_C공구계약내역" xfId="2239"/>
    <cellStyle name="1_tree_원가계산서_00갑지_화명조경_익산조경" xfId="2240"/>
    <cellStyle name="1_tree_원가계산서_00갑지_화명조경_충주조경" xfId="2241"/>
    <cellStyle name="1_tree_원가계산서_00갑지_화정조경" xfId="2244"/>
    <cellStyle name="1_tree_원가계산서_00갑지_화정조경_관저조경" xfId="2245"/>
    <cellStyle name="1_tree_원가계산서_00갑지_화정조경_익산조경" xfId="2246"/>
    <cellStyle name="1_tree_원가계산서_00갑지_화정조경_충주조경" xfId="2247"/>
    <cellStyle name="1_tree_원가계산서_1차 기성 내역서 0612023" xfId="6280"/>
    <cellStyle name="1_tree_원가계산서_3차네고견적(061017-1)" xfId="6281"/>
    <cellStyle name="1_tree_원가계산서_C공구" xfId="2437"/>
    <cellStyle name="1_tree_원가계산서_C공구_C공구계약내역" xfId="2438"/>
    <cellStyle name="1_tree_원가계산서_과천놀이터설계서" xfId="2250"/>
    <cellStyle name="1_tree_원가계산서_과천놀이터설계서_1차 기성 내역서 0612023" xfId="6282"/>
    <cellStyle name="1_tree_원가계산서_과천놀이터설계서_3차네고견적(061017-1)" xfId="6283"/>
    <cellStyle name="1_tree_원가계산서_과천놀이터설계서_C공구" xfId="2305"/>
    <cellStyle name="1_tree_원가계산서_과천놀이터설계서_C공구_C공구계약내역" xfId="2306"/>
    <cellStyle name="1_tree_원가계산서_과천놀이터설계서_백화점화장실인테리어" xfId="2251"/>
    <cellStyle name="1_tree_원가계산서_과천놀이터설계서_백화점화장실인테리어_1차 기성 내역서 0612023" xfId="6284"/>
    <cellStyle name="1_tree_원가계산서_과천놀이터설계서_백화점화장실인테리어_3차네고견적(061017-1)" xfId="6285"/>
    <cellStyle name="1_tree_원가계산서_과천놀이터설계서_백화점화장실인테리어_C공구" xfId="2252"/>
    <cellStyle name="1_tree_원가계산서_과천놀이터설계서_백화점화장실인테리어_C공구_C공구계약내역" xfId="2253"/>
    <cellStyle name="1_tree_원가계산서_과천놀이터설계서_설계내역서" xfId="2254"/>
    <cellStyle name="1_tree_원가계산서_과천놀이터설계서_설계내역서_1차 기성 내역서 0612023" xfId="6286"/>
    <cellStyle name="1_tree_원가계산서_과천놀이터설계서_설계내역서_3차네고견적(061017-1)" xfId="6287"/>
    <cellStyle name="1_tree_원가계산서_과천놀이터설계서_설계내역서_C공구" xfId="2271"/>
    <cellStyle name="1_tree_원가계산서_과천놀이터설계서_설계내역서_C공구_C공구계약내역" xfId="2272"/>
    <cellStyle name="1_tree_원가계산서_과천놀이터설계서_설계내역서_백화점화장실인테리어" xfId="2255"/>
    <cellStyle name="1_tree_원가계산서_과천놀이터설계서_설계내역서_백화점화장실인테리어_1차 기성 내역서 0612023" xfId="6288"/>
    <cellStyle name="1_tree_원가계산서_과천놀이터설계서_설계내역서_백화점화장실인테리어_3차네고견적(061017-1)" xfId="6289"/>
    <cellStyle name="1_tree_원가계산서_과천놀이터설계서_설계내역서_백화점화장실인테리어_C공구" xfId="2256"/>
    <cellStyle name="1_tree_원가계산서_과천놀이터설계서_설계내역서_백화점화장실인테리어_C공구_C공구계약내역" xfId="2257"/>
    <cellStyle name="1_tree_원가계산서_과천놀이터설계서_설계내역서_화명조경" xfId="2258"/>
    <cellStyle name="1_tree_원가계산서_과천놀이터설계서_설계내역서_화명조경_1차 기성 내역서 0612023" xfId="6290"/>
    <cellStyle name="1_tree_원가계산서_과천놀이터설계서_설계내역서_화명조경_3차네고견적(061017-1)" xfId="6291"/>
    <cellStyle name="1_tree_원가계산서_과천놀이터설계서_설계내역서_화명조경_C공구" xfId="2265"/>
    <cellStyle name="1_tree_원가계산서_과천놀이터설계서_설계내역서_화명조경_C공구_C공구계약내역" xfId="2266"/>
    <cellStyle name="1_tree_원가계산서_과천놀이터설계서_설계내역서_화명조경_관저조경" xfId="2259"/>
    <cellStyle name="1_tree_원가계산서_과천놀이터설계서_설계내역서_화명조경_백화점화장실인테리어" xfId="2260"/>
    <cellStyle name="1_tree_원가계산서_과천놀이터설계서_설계내역서_화명조경_백화점화장실인테리어_1차 기성 내역서 0612023" xfId="6292"/>
    <cellStyle name="1_tree_원가계산서_과천놀이터설계서_설계내역서_화명조경_백화점화장실인테리어_3차네고견적(061017-1)" xfId="6293"/>
    <cellStyle name="1_tree_원가계산서_과천놀이터설계서_설계내역서_화명조경_백화점화장실인테리어_C공구" xfId="2261"/>
    <cellStyle name="1_tree_원가계산서_과천놀이터설계서_설계내역서_화명조경_백화점화장실인테리어_C공구_C공구계약내역" xfId="2262"/>
    <cellStyle name="1_tree_원가계산서_과천놀이터설계서_설계내역서_화명조경_익산조경" xfId="2263"/>
    <cellStyle name="1_tree_원가계산서_과천놀이터설계서_설계내역서_화명조경_충주조경" xfId="2264"/>
    <cellStyle name="1_tree_원가계산서_과천놀이터설계서_설계내역서_화정조경" xfId="2267"/>
    <cellStyle name="1_tree_원가계산서_과천놀이터설계서_설계내역서_화정조경_관저조경" xfId="2268"/>
    <cellStyle name="1_tree_원가계산서_과천놀이터설계서_설계내역서_화정조경_익산조경" xfId="2269"/>
    <cellStyle name="1_tree_원가계산서_과천놀이터설계서_설계내역서_화정조경_충주조경" xfId="2270"/>
    <cellStyle name="1_tree_원가계산서_과천놀이터설계서_설계내역서1월7일" xfId="2273"/>
    <cellStyle name="1_tree_원가계산서_과천놀이터설계서_설계내역서1월7일_1차 기성 내역서 0612023" xfId="6294"/>
    <cellStyle name="1_tree_원가계산서_과천놀이터설계서_설계내역서1월7일_3차네고견적(061017-1)" xfId="6295"/>
    <cellStyle name="1_tree_원가계산서_과천놀이터설계서_설계내역서1월7일_C공구" xfId="2290"/>
    <cellStyle name="1_tree_원가계산서_과천놀이터설계서_설계내역서1월7일_C공구_C공구계약내역" xfId="2291"/>
    <cellStyle name="1_tree_원가계산서_과천놀이터설계서_설계내역서1월7일_백화점화장실인테리어" xfId="2274"/>
    <cellStyle name="1_tree_원가계산서_과천놀이터설계서_설계내역서1월7일_백화점화장실인테리어_1차 기성 내역서 0612023" xfId="6296"/>
    <cellStyle name="1_tree_원가계산서_과천놀이터설계서_설계내역서1월7일_백화점화장실인테리어_3차네고견적(061017-1)" xfId="6297"/>
    <cellStyle name="1_tree_원가계산서_과천놀이터설계서_설계내역서1월7일_백화점화장실인테리어_C공구" xfId="2275"/>
    <cellStyle name="1_tree_원가계산서_과천놀이터설계서_설계내역서1월7일_백화점화장실인테리어_C공구_C공구계약내역" xfId="2276"/>
    <cellStyle name="1_tree_원가계산서_과천놀이터설계서_설계내역서1월7일_화명조경" xfId="2277"/>
    <cellStyle name="1_tree_원가계산서_과천놀이터설계서_설계내역서1월7일_화명조경_1차 기성 내역서 0612023" xfId="6298"/>
    <cellStyle name="1_tree_원가계산서_과천놀이터설계서_설계내역서1월7일_화명조경_3차네고견적(061017-1)" xfId="6299"/>
    <cellStyle name="1_tree_원가계산서_과천놀이터설계서_설계내역서1월7일_화명조경_C공구" xfId="2284"/>
    <cellStyle name="1_tree_원가계산서_과천놀이터설계서_설계내역서1월7일_화명조경_C공구_C공구계약내역" xfId="2285"/>
    <cellStyle name="1_tree_원가계산서_과천놀이터설계서_설계내역서1월7일_화명조경_관저조경" xfId="2278"/>
    <cellStyle name="1_tree_원가계산서_과천놀이터설계서_설계내역서1월7일_화명조경_백화점화장실인테리어" xfId="2279"/>
    <cellStyle name="1_tree_원가계산서_과천놀이터설계서_설계내역서1월7일_화명조경_백화점화장실인테리어_1차 기성 내역서 0612023" xfId="6300"/>
    <cellStyle name="1_tree_원가계산서_과천놀이터설계서_설계내역서1월7일_화명조경_백화점화장실인테리어_3차네고견적(061017-1)" xfId="6301"/>
    <cellStyle name="1_tree_원가계산서_과천놀이터설계서_설계내역서1월7일_화명조경_백화점화장실인테리어_C공구" xfId="2280"/>
    <cellStyle name="1_tree_원가계산서_과천놀이터설계서_설계내역서1월7일_화명조경_백화점화장실인테리어_C공구_C공구계약내역" xfId="2281"/>
    <cellStyle name="1_tree_원가계산서_과천놀이터설계서_설계내역서1월7일_화명조경_익산조경" xfId="2282"/>
    <cellStyle name="1_tree_원가계산서_과천놀이터설계서_설계내역서1월7일_화명조경_충주조경" xfId="2283"/>
    <cellStyle name="1_tree_원가계산서_과천놀이터설계서_설계내역서1월7일_화정조경" xfId="2286"/>
    <cellStyle name="1_tree_원가계산서_과천놀이터설계서_설계내역서1월7일_화정조경_관저조경" xfId="2287"/>
    <cellStyle name="1_tree_원가계산서_과천놀이터설계서_설계내역서1월7일_화정조경_익산조경" xfId="2288"/>
    <cellStyle name="1_tree_원가계산서_과천놀이터설계서_설계내역서1월7일_화정조경_충주조경" xfId="2289"/>
    <cellStyle name="1_tree_원가계산서_과천놀이터설계서_화명조경" xfId="2292"/>
    <cellStyle name="1_tree_원가계산서_과천놀이터설계서_화명조경_1차 기성 내역서 0612023" xfId="6302"/>
    <cellStyle name="1_tree_원가계산서_과천놀이터설계서_화명조경_3차네고견적(061017-1)" xfId="6303"/>
    <cellStyle name="1_tree_원가계산서_과천놀이터설계서_화명조경_C공구" xfId="2299"/>
    <cellStyle name="1_tree_원가계산서_과천놀이터설계서_화명조경_C공구_C공구계약내역" xfId="2300"/>
    <cellStyle name="1_tree_원가계산서_과천놀이터설계서_화명조경_관저조경" xfId="2293"/>
    <cellStyle name="1_tree_원가계산서_과천놀이터설계서_화명조경_백화점화장실인테리어" xfId="2294"/>
    <cellStyle name="1_tree_원가계산서_과천놀이터설계서_화명조경_백화점화장실인테리어_1차 기성 내역서 0612023" xfId="6304"/>
    <cellStyle name="1_tree_원가계산서_과천놀이터설계서_화명조경_백화점화장실인테리어_3차네고견적(061017-1)" xfId="6305"/>
    <cellStyle name="1_tree_원가계산서_과천놀이터설계서_화명조경_백화점화장실인테리어_C공구" xfId="2295"/>
    <cellStyle name="1_tree_원가계산서_과천놀이터설계서_화명조경_백화점화장실인테리어_C공구_C공구계약내역" xfId="2296"/>
    <cellStyle name="1_tree_원가계산서_과천놀이터설계서_화명조경_익산조경" xfId="2297"/>
    <cellStyle name="1_tree_원가계산서_과천놀이터설계서_화명조경_충주조경" xfId="2298"/>
    <cellStyle name="1_tree_원가계산서_과천놀이터설계서_화정조경" xfId="2301"/>
    <cellStyle name="1_tree_원가계산서_과천놀이터설계서_화정조경_관저조경" xfId="2302"/>
    <cellStyle name="1_tree_원가계산서_과천놀이터설계서_화정조경_익산조경" xfId="2303"/>
    <cellStyle name="1_tree_원가계산서_과천놀이터설계서_화정조경_충주조경" xfId="2304"/>
    <cellStyle name="1_tree_원가계산서_백화점화장실인테리어" xfId="2307"/>
    <cellStyle name="1_tree_원가계산서_백화점화장실인테리어_1차 기성 내역서 0612023" xfId="6306"/>
    <cellStyle name="1_tree_원가계산서_백화점화장실인테리어_3차네고견적(061017-1)" xfId="6307"/>
    <cellStyle name="1_tree_원가계산서_백화점화장실인테리어_C공구" xfId="2308"/>
    <cellStyle name="1_tree_원가계산서_백화점화장실인테리어_C공구_C공구계약내역" xfId="2309"/>
    <cellStyle name="1_tree_원가계산서_총괄갑지" xfId="2310"/>
    <cellStyle name="1_tree_원가계산서_총괄갑지_1차 기성 내역서 0612023" xfId="6308"/>
    <cellStyle name="1_tree_원가계산서_총괄갑지_3차네고견적(061017-1)" xfId="6309"/>
    <cellStyle name="1_tree_원가계산서_총괄갑지_C공구" xfId="2365"/>
    <cellStyle name="1_tree_원가계산서_총괄갑지_C공구_C공구계약내역" xfId="2366"/>
    <cellStyle name="1_tree_원가계산서_총괄갑지_백화점화장실인테리어" xfId="2311"/>
    <cellStyle name="1_tree_원가계산서_총괄갑지_백화점화장실인테리어_1차 기성 내역서 0612023" xfId="6310"/>
    <cellStyle name="1_tree_원가계산서_총괄갑지_백화점화장실인테리어_3차네고견적(061017-1)" xfId="6311"/>
    <cellStyle name="1_tree_원가계산서_총괄갑지_백화점화장실인테리어_C공구" xfId="2312"/>
    <cellStyle name="1_tree_원가계산서_총괄갑지_백화점화장실인테리어_C공구_C공구계약내역" xfId="2313"/>
    <cellStyle name="1_tree_원가계산서_총괄갑지_설계내역서" xfId="2314"/>
    <cellStyle name="1_tree_원가계산서_총괄갑지_설계내역서_1차 기성 내역서 0612023" xfId="6312"/>
    <cellStyle name="1_tree_원가계산서_총괄갑지_설계내역서_3차네고견적(061017-1)" xfId="6313"/>
    <cellStyle name="1_tree_원가계산서_총괄갑지_설계내역서_C공구" xfId="2331"/>
    <cellStyle name="1_tree_원가계산서_총괄갑지_설계내역서_C공구_C공구계약내역" xfId="2332"/>
    <cellStyle name="1_tree_원가계산서_총괄갑지_설계내역서_백화점화장실인테리어" xfId="2315"/>
    <cellStyle name="1_tree_원가계산서_총괄갑지_설계내역서_백화점화장실인테리어_1차 기성 내역서 0612023" xfId="6314"/>
    <cellStyle name="1_tree_원가계산서_총괄갑지_설계내역서_백화점화장실인테리어_3차네고견적(061017-1)" xfId="6315"/>
    <cellStyle name="1_tree_원가계산서_총괄갑지_설계내역서_백화점화장실인테리어_C공구" xfId="2316"/>
    <cellStyle name="1_tree_원가계산서_총괄갑지_설계내역서_백화점화장실인테리어_C공구_C공구계약내역" xfId="2317"/>
    <cellStyle name="1_tree_원가계산서_총괄갑지_설계내역서_화명조경" xfId="2318"/>
    <cellStyle name="1_tree_원가계산서_총괄갑지_설계내역서_화명조경_1차 기성 내역서 0612023" xfId="6316"/>
    <cellStyle name="1_tree_원가계산서_총괄갑지_설계내역서_화명조경_3차네고견적(061017-1)" xfId="6317"/>
    <cellStyle name="1_tree_원가계산서_총괄갑지_설계내역서_화명조경_C공구" xfId="2325"/>
    <cellStyle name="1_tree_원가계산서_총괄갑지_설계내역서_화명조경_C공구_C공구계약내역" xfId="2326"/>
    <cellStyle name="1_tree_원가계산서_총괄갑지_설계내역서_화명조경_관저조경" xfId="2319"/>
    <cellStyle name="1_tree_원가계산서_총괄갑지_설계내역서_화명조경_백화점화장실인테리어" xfId="2320"/>
    <cellStyle name="1_tree_원가계산서_총괄갑지_설계내역서_화명조경_백화점화장실인테리어_1차 기성 내역서 0612023" xfId="6318"/>
    <cellStyle name="1_tree_원가계산서_총괄갑지_설계내역서_화명조경_백화점화장실인테리어_3차네고견적(061017-1)" xfId="6319"/>
    <cellStyle name="1_tree_원가계산서_총괄갑지_설계내역서_화명조경_백화점화장실인테리어_C공구" xfId="2321"/>
    <cellStyle name="1_tree_원가계산서_총괄갑지_설계내역서_화명조경_백화점화장실인테리어_C공구_C공구계약내역" xfId="2322"/>
    <cellStyle name="1_tree_원가계산서_총괄갑지_설계내역서_화명조경_익산조경" xfId="2323"/>
    <cellStyle name="1_tree_원가계산서_총괄갑지_설계내역서_화명조경_충주조경" xfId="2324"/>
    <cellStyle name="1_tree_원가계산서_총괄갑지_설계내역서_화정조경" xfId="2327"/>
    <cellStyle name="1_tree_원가계산서_총괄갑지_설계내역서_화정조경_관저조경" xfId="2328"/>
    <cellStyle name="1_tree_원가계산서_총괄갑지_설계내역서_화정조경_익산조경" xfId="2329"/>
    <cellStyle name="1_tree_원가계산서_총괄갑지_설계내역서_화정조경_충주조경" xfId="2330"/>
    <cellStyle name="1_tree_원가계산서_총괄갑지_설계내역서1월7일" xfId="2333"/>
    <cellStyle name="1_tree_원가계산서_총괄갑지_설계내역서1월7일_1차 기성 내역서 0612023" xfId="6320"/>
    <cellStyle name="1_tree_원가계산서_총괄갑지_설계내역서1월7일_3차네고견적(061017-1)" xfId="6321"/>
    <cellStyle name="1_tree_원가계산서_총괄갑지_설계내역서1월7일_C공구" xfId="2350"/>
    <cellStyle name="1_tree_원가계산서_총괄갑지_설계내역서1월7일_C공구_C공구계약내역" xfId="2351"/>
    <cellStyle name="1_tree_원가계산서_총괄갑지_설계내역서1월7일_백화점화장실인테리어" xfId="2334"/>
    <cellStyle name="1_tree_원가계산서_총괄갑지_설계내역서1월7일_백화점화장실인테리어_1차 기성 내역서 0612023" xfId="6322"/>
    <cellStyle name="1_tree_원가계산서_총괄갑지_설계내역서1월7일_백화점화장실인테리어_3차네고견적(061017-1)" xfId="6323"/>
    <cellStyle name="1_tree_원가계산서_총괄갑지_설계내역서1월7일_백화점화장실인테리어_C공구" xfId="2335"/>
    <cellStyle name="1_tree_원가계산서_총괄갑지_설계내역서1월7일_백화점화장실인테리어_C공구_C공구계약내역" xfId="2336"/>
    <cellStyle name="1_tree_원가계산서_총괄갑지_설계내역서1월7일_화명조경" xfId="2337"/>
    <cellStyle name="1_tree_원가계산서_총괄갑지_설계내역서1월7일_화명조경_1차 기성 내역서 0612023" xfId="6324"/>
    <cellStyle name="1_tree_원가계산서_총괄갑지_설계내역서1월7일_화명조경_3차네고견적(061017-1)" xfId="6325"/>
    <cellStyle name="1_tree_원가계산서_총괄갑지_설계내역서1월7일_화명조경_C공구" xfId="2344"/>
    <cellStyle name="1_tree_원가계산서_총괄갑지_설계내역서1월7일_화명조경_C공구_C공구계약내역" xfId="2345"/>
    <cellStyle name="1_tree_원가계산서_총괄갑지_설계내역서1월7일_화명조경_관저조경" xfId="2338"/>
    <cellStyle name="1_tree_원가계산서_총괄갑지_설계내역서1월7일_화명조경_백화점화장실인테리어" xfId="2339"/>
    <cellStyle name="1_tree_원가계산서_총괄갑지_설계내역서1월7일_화명조경_백화점화장실인테리어_1차 기성 내역서 0612023" xfId="6326"/>
    <cellStyle name="1_tree_원가계산서_총괄갑지_설계내역서1월7일_화명조경_백화점화장실인테리어_3차네고견적(061017-1)" xfId="6327"/>
    <cellStyle name="1_tree_원가계산서_총괄갑지_설계내역서1월7일_화명조경_백화점화장실인테리어_C공구" xfId="2340"/>
    <cellStyle name="1_tree_원가계산서_총괄갑지_설계내역서1월7일_화명조경_백화점화장실인테리어_C공구_C공구계약내역" xfId="2341"/>
    <cellStyle name="1_tree_원가계산서_총괄갑지_설계내역서1월7일_화명조경_익산조경" xfId="2342"/>
    <cellStyle name="1_tree_원가계산서_총괄갑지_설계내역서1월7일_화명조경_충주조경" xfId="2343"/>
    <cellStyle name="1_tree_원가계산서_총괄갑지_설계내역서1월7일_화정조경" xfId="2346"/>
    <cellStyle name="1_tree_원가계산서_총괄갑지_설계내역서1월7일_화정조경_관저조경" xfId="2347"/>
    <cellStyle name="1_tree_원가계산서_총괄갑지_설계내역서1월7일_화정조경_익산조경" xfId="2348"/>
    <cellStyle name="1_tree_원가계산서_총괄갑지_설계내역서1월7일_화정조경_충주조경" xfId="2349"/>
    <cellStyle name="1_tree_원가계산서_총괄갑지_화명조경" xfId="2352"/>
    <cellStyle name="1_tree_원가계산서_총괄갑지_화명조경_1차 기성 내역서 0612023" xfId="6328"/>
    <cellStyle name="1_tree_원가계산서_총괄갑지_화명조경_3차네고견적(061017-1)" xfId="6329"/>
    <cellStyle name="1_tree_원가계산서_총괄갑지_화명조경_C공구" xfId="2359"/>
    <cellStyle name="1_tree_원가계산서_총괄갑지_화명조경_C공구_C공구계약내역" xfId="2360"/>
    <cellStyle name="1_tree_원가계산서_총괄갑지_화명조경_관저조경" xfId="2353"/>
    <cellStyle name="1_tree_원가계산서_총괄갑지_화명조경_백화점화장실인테리어" xfId="2354"/>
    <cellStyle name="1_tree_원가계산서_총괄갑지_화명조경_백화점화장실인테리어_1차 기성 내역서 0612023" xfId="6330"/>
    <cellStyle name="1_tree_원가계산서_총괄갑지_화명조경_백화점화장실인테리어_3차네고견적(061017-1)" xfId="6331"/>
    <cellStyle name="1_tree_원가계산서_총괄갑지_화명조경_백화점화장실인테리어_C공구" xfId="2355"/>
    <cellStyle name="1_tree_원가계산서_총괄갑지_화명조경_백화점화장실인테리어_C공구_C공구계약내역" xfId="2356"/>
    <cellStyle name="1_tree_원가계산서_총괄갑지_화명조경_익산조경" xfId="2357"/>
    <cellStyle name="1_tree_원가계산서_총괄갑지_화명조경_충주조경" xfId="2358"/>
    <cellStyle name="1_tree_원가계산서_총괄갑지_화정조경" xfId="2361"/>
    <cellStyle name="1_tree_원가계산서_총괄갑지_화정조경_관저조경" xfId="2362"/>
    <cellStyle name="1_tree_원가계산서_총괄갑지_화정조경_익산조경" xfId="2363"/>
    <cellStyle name="1_tree_원가계산서_총괄갑지_화정조경_충주조경" xfId="2364"/>
    <cellStyle name="1_tree_원가계산서_총괄내역서" xfId="2367"/>
    <cellStyle name="1_tree_원가계산서_총괄내역서_1차 기성 내역서 0612023" xfId="6332"/>
    <cellStyle name="1_tree_원가계산서_총괄내역서_3차네고견적(061017-1)" xfId="6333"/>
    <cellStyle name="1_tree_원가계산서_총괄내역서_C공구" xfId="2422"/>
    <cellStyle name="1_tree_원가계산서_총괄내역서_C공구_C공구계약내역" xfId="2423"/>
    <cellStyle name="1_tree_원가계산서_총괄내역서_백화점화장실인테리어" xfId="2368"/>
    <cellStyle name="1_tree_원가계산서_총괄내역서_백화점화장실인테리어_1차 기성 내역서 0612023" xfId="6334"/>
    <cellStyle name="1_tree_원가계산서_총괄내역서_백화점화장실인테리어_3차네고견적(061017-1)" xfId="6335"/>
    <cellStyle name="1_tree_원가계산서_총괄내역서_백화점화장실인테리어_C공구" xfId="2369"/>
    <cellStyle name="1_tree_원가계산서_총괄내역서_백화점화장실인테리어_C공구_C공구계약내역" xfId="2370"/>
    <cellStyle name="1_tree_원가계산서_총괄내역서_설계내역서" xfId="2371"/>
    <cellStyle name="1_tree_원가계산서_총괄내역서_설계내역서_1차 기성 내역서 0612023" xfId="6336"/>
    <cellStyle name="1_tree_원가계산서_총괄내역서_설계내역서_3차네고견적(061017-1)" xfId="6337"/>
    <cellStyle name="1_tree_원가계산서_총괄내역서_설계내역서_C공구" xfId="2388"/>
    <cellStyle name="1_tree_원가계산서_총괄내역서_설계내역서_C공구_C공구계약내역" xfId="2389"/>
    <cellStyle name="1_tree_원가계산서_총괄내역서_설계내역서_백화점화장실인테리어" xfId="2372"/>
    <cellStyle name="1_tree_원가계산서_총괄내역서_설계내역서_백화점화장실인테리어_1차 기성 내역서 0612023" xfId="6338"/>
    <cellStyle name="1_tree_원가계산서_총괄내역서_설계내역서_백화점화장실인테리어_3차네고견적(061017-1)" xfId="6339"/>
    <cellStyle name="1_tree_원가계산서_총괄내역서_설계내역서_백화점화장실인테리어_C공구" xfId="2373"/>
    <cellStyle name="1_tree_원가계산서_총괄내역서_설계내역서_백화점화장실인테리어_C공구_C공구계약내역" xfId="2374"/>
    <cellStyle name="1_tree_원가계산서_총괄내역서_설계내역서_화명조경" xfId="2375"/>
    <cellStyle name="1_tree_원가계산서_총괄내역서_설계내역서_화명조경_1차 기성 내역서 0612023" xfId="6340"/>
    <cellStyle name="1_tree_원가계산서_총괄내역서_설계내역서_화명조경_3차네고견적(061017-1)" xfId="6341"/>
    <cellStyle name="1_tree_원가계산서_총괄내역서_설계내역서_화명조경_C공구" xfId="2382"/>
    <cellStyle name="1_tree_원가계산서_총괄내역서_설계내역서_화명조경_C공구_C공구계약내역" xfId="2383"/>
    <cellStyle name="1_tree_원가계산서_총괄내역서_설계내역서_화명조경_관저조경" xfId="2376"/>
    <cellStyle name="1_tree_원가계산서_총괄내역서_설계내역서_화명조경_백화점화장실인테리어" xfId="2377"/>
    <cellStyle name="1_tree_원가계산서_총괄내역서_설계내역서_화명조경_백화점화장실인테리어_1차 기성 내역서 0612023" xfId="6342"/>
    <cellStyle name="1_tree_원가계산서_총괄내역서_설계내역서_화명조경_백화점화장실인테리어_3차네고견적(061017-1)" xfId="6343"/>
    <cellStyle name="1_tree_원가계산서_총괄내역서_설계내역서_화명조경_백화점화장실인테리어_C공구" xfId="2378"/>
    <cellStyle name="1_tree_원가계산서_총괄내역서_설계내역서_화명조경_백화점화장실인테리어_C공구_C공구계약내역" xfId="2379"/>
    <cellStyle name="1_tree_원가계산서_총괄내역서_설계내역서_화명조경_익산조경" xfId="2380"/>
    <cellStyle name="1_tree_원가계산서_총괄내역서_설계내역서_화명조경_충주조경" xfId="2381"/>
    <cellStyle name="1_tree_원가계산서_총괄내역서_설계내역서_화정조경" xfId="2384"/>
    <cellStyle name="1_tree_원가계산서_총괄내역서_설계내역서_화정조경_관저조경" xfId="2385"/>
    <cellStyle name="1_tree_원가계산서_총괄내역서_설계내역서_화정조경_익산조경" xfId="2386"/>
    <cellStyle name="1_tree_원가계산서_총괄내역서_설계내역서_화정조경_충주조경" xfId="2387"/>
    <cellStyle name="1_tree_원가계산서_총괄내역서_설계내역서1월7일" xfId="2390"/>
    <cellStyle name="1_tree_원가계산서_총괄내역서_설계내역서1월7일_1차 기성 내역서 0612023" xfId="6344"/>
    <cellStyle name="1_tree_원가계산서_총괄내역서_설계내역서1월7일_3차네고견적(061017-1)" xfId="6345"/>
    <cellStyle name="1_tree_원가계산서_총괄내역서_설계내역서1월7일_C공구" xfId="2407"/>
    <cellStyle name="1_tree_원가계산서_총괄내역서_설계내역서1월7일_C공구_C공구계약내역" xfId="2408"/>
    <cellStyle name="1_tree_원가계산서_총괄내역서_설계내역서1월7일_백화점화장실인테리어" xfId="2391"/>
    <cellStyle name="1_tree_원가계산서_총괄내역서_설계내역서1월7일_백화점화장실인테리어_1차 기성 내역서 0612023" xfId="6346"/>
    <cellStyle name="1_tree_원가계산서_총괄내역서_설계내역서1월7일_백화점화장실인테리어_3차네고견적(061017-1)" xfId="6347"/>
    <cellStyle name="1_tree_원가계산서_총괄내역서_설계내역서1월7일_백화점화장실인테리어_C공구" xfId="2392"/>
    <cellStyle name="1_tree_원가계산서_총괄내역서_설계내역서1월7일_백화점화장실인테리어_C공구_C공구계약내역" xfId="2393"/>
    <cellStyle name="1_tree_원가계산서_총괄내역서_설계내역서1월7일_화명조경" xfId="2394"/>
    <cellStyle name="1_tree_원가계산서_총괄내역서_설계내역서1월7일_화명조경_1차 기성 내역서 0612023" xfId="6348"/>
    <cellStyle name="1_tree_원가계산서_총괄내역서_설계내역서1월7일_화명조경_3차네고견적(061017-1)" xfId="6349"/>
    <cellStyle name="1_tree_원가계산서_총괄내역서_설계내역서1월7일_화명조경_C공구" xfId="2401"/>
    <cellStyle name="1_tree_원가계산서_총괄내역서_설계내역서1월7일_화명조경_C공구_C공구계약내역" xfId="2402"/>
    <cellStyle name="1_tree_원가계산서_총괄내역서_설계내역서1월7일_화명조경_관저조경" xfId="2395"/>
    <cellStyle name="1_tree_원가계산서_총괄내역서_설계내역서1월7일_화명조경_백화점화장실인테리어" xfId="2396"/>
    <cellStyle name="1_tree_원가계산서_총괄내역서_설계내역서1월7일_화명조경_백화점화장실인테리어_1차 기성 내역서 0612023" xfId="6350"/>
    <cellStyle name="1_tree_원가계산서_총괄내역서_설계내역서1월7일_화명조경_백화점화장실인테리어_3차네고견적(061017-1)" xfId="6351"/>
    <cellStyle name="1_tree_원가계산서_총괄내역서_설계내역서1월7일_화명조경_백화점화장실인테리어_C공구" xfId="2397"/>
    <cellStyle name="1_tree_원가계산서_총괄내역서_설계내역서1월7일_화명조경_백화점화장실인테리어_C공구_C공구계약내역" xfId="2398"/>
    <cellStyle name="1_tree_원가계산서_총괄내역서_설계내역서1월7일_화명조경_익산조경" xfId="2399"/>
    <cellStyle name="1_tree_원가계산서_총괄내역서_설계내역서1월7일_화명조경_충주조경" xfId="2400"/>
    <cellStyle name="1_tree_원가계산서_총괄내역서_설계내역서1월7일_화정조경" xfId="2403"/>
    <cellStyle name="1_tree_원가계산서_총괄내역서_설계내역서1월7일_화정조경_관저조경" xfId="2404"/>
    <cellStyle name="1_tree_원가계산서_총괄내역서_설계내역서1월7일_화정조경_익산조경" xfId="2405"/>
    <cellStyle name="1_tree_원가계산서_총괄내역서_설계내역서1월7일_화정조경_충주조경" xfId="2406"/>
    <cellStyle name="1_tree_원가계산서_총괄내역서_화명조경" xfId="2409"/>
    <cellStyle name="1_tree_원가계산서_총괄내역서_화명조경_1차 기성 내역서 0612023" xfId="6352"/>
    <cellStyle name="1_tree_원가계산서_총괄내역서_화명조경_3차네고견적(061017-1)" xfId="6353"/>
    <cellStyle name="1_tree_원가계산서_총괄내역서_화명조경_C공구" xfId="2416"/>
    <cellStyle name="1_tree_원가계산서_총괄내역서_화명조경_C공구_C공구계약내역" xfId="2417"/>
    <cellStyle name="1_tree_원가계산서_총괄내역서_화명조경_관저조경" xfId="2410"/>
    <cellStyle name="1_tree_원가계산서_총괄내역서_화명조경_백화점화장실인테리어" xfId="2411"/>
    <cellStyle name="1_tree_원가계산서_총괄내역서_화명조경_백화점화장실인테리어_1차 기성 내역서 0612023" xfId="6354"/>
    <cellStyle name="1_tree_원가계산서_총괄내역서_화명조경_백화점화장실인테리어_3차네고견적(061017-1)" xfId="6355"/>
    <cellStyle name="1_tree_원가계산서_총괄내역서_화명조경_백화점화장실인테리어_C공구" xfId="2412"/>
    <cellStyle name="1_tree_원가계산서_총괄내역서_화명조경_백화점화장실인테리어_C공구_C공구계약내역" xfId="2413"/>
    <cellStyle name="1_tree_원가계산서_총괄내역서_화명조경_익산조경" xfId="2414"/>
    <cellStyle name="1_tree_원가계산서_총괄내역서_화명조경_충주조경" xfId="2415"/>
    <cellStyle name="1_tree_원가계산서_총괄내역서_화정조경" xfId="2418"/>
    <cellStyle name="1_tree_원가계산서_총괄내역서_화정조경_관저조경" xfId="2419"/>
    <cellStyle name="1_tree_원가계산서_총괄내역서_화정조경_익산조경" xfId="2420"/>
    <cellStyle name="1_tree_원가계산서_총괄내역서_화정조경_충주조경" xfId="2421"/>
    <cellStyle name="1_tree_원가계산서_화명조경" xfId="2424"/>
    <cellStyle name="1_tree_원가계산서_화명조경_1차 기성 내역서 0612023" xfId="6356"/>
    <cellStyle name="1_tree_원가계산서_화명조경_3차네고견적(061017-1)" xfId="6357"/>
    <cellStyle name="1_tree_원가계산서_화명조경_C공구" xfId="2431"/>
    <cellStyle name="1_tree_원가계산서_화명조경_C공구_C공구계약내역" xfId="2432"/>
    <cellStyle name="1_tree_원가계산서_화명조경_관저조경" xfId="2425"/>
    <cellStyle name="1_tree_원가계산서_화명조경_백화점화장실인테리어" xfId="2426"/>
    <cellStyle name="1_tree_원가계산서_화명조경_백화점화장실인테리어_1차 기성 내역서 0612023" xfId="6358"/>
    <cellStyle name="1_tree_원가계산서_화명조경_백화점화장실인테리어_3차네고견적(061017-1)" xfId="6359"/>
    <cellStyle name="1_tree_원가계산서_화명조경_백화점화장실인테리어_C공구" xfId="2427"/>
    <cellStyle name="1_tree_원가계산서_화명조경_백화점화장실인테리어_C공구_C공구계약내역" xfId="2428"/>
    <cellStyle name="1_tree_원가계산서_화명조경_익산조경" xfId="2429"/>
    <cellStyle name="1_tree_원가계산서_화명조경_충주조경" xfId="2430"/>
    <cellStyle name="1_tree_원가계산서_화정조경" xfId="2433"/>
    <cellStyle name="1_tree_원가계산서_화정조경_관저조경" xfId="2434"/>
    <cellStyle name="1_tree_원가계산서_화정조경_익산조경" xfId="2435"/>
    <cellStyle name="1_tree_원가계산서_화정조경_충주조경" xfId="2436"/>
    <cellStyle name="1_tree_은파수량집계" xfId="2439"/>
    <cellStyle name="1_tree_은파수량집계_1차 기성 내역서 0612023" xfId="6360"/>
    <cellStyle name="1_tree_은파수량집계_3차네고견적(061017-1)" xfId="6361"/>
    <cellStyle name="1_tree_은파수량집계_C공구" xfId="2494"/>
    <cellStyle name="1_tree_은파수량집계_C공구_C공구계약내역" xfId="2495"/>
    <cellStyle name="1_tree_은파수량집계_백화점화장실인테리어" xfId="2440"/>
    <cellStyle name="1_tree_은파수량집계_백화점화장실인테리어_1차 기성 내역서 0612023" xfId="6362"/>
    <cellStyle name="1_tree_은파수량집계_백화점화장실인테리어_3차네고견적(061017-1)" xfId="6363"/>
    <cellStyle name="1_tree_은파수량집계_백화점화장실인테리어_C공구" xfId="2441"/>
    <cellStyle name="1_tree_은파수량집계_백화점화장실인테리어_C공구_C공구계약내역" xfId="2442"/>
    <cellStyle name="1_tree_은파수량집계_설계내역서" xfId="2443"/>
    <cellStyle name="1_tree_은파수량집계_설계내역서_1차 기성 내역서 0612023" xfId="6364"/>
    <cellStyle name="1_tree_은파수량집계_설계내역서_3차네고견적(061017-1)" xfId="6365"/>
    <cellStyle name="1_tree_은파수량집계_설계내역서_C공구" xfId="2460"/>
    <cellStyle name="1_tree_은파수량집계_설계내역서_C공구_C공구계약내역" xfId="2461"/>
    <cellStyle name="1_tree_은파수량집계_설계내역서_백화점화장실인테리어" xfId="2444"/>
    <cellStyle name="1_tree_은파수량집계_설계내역서_백화점화장실인테리어_1차 기성 내역서 0612023" xfId="6366"/>
    <cellStyle name="1_tree_은파수량집계_설계내역서_백화점화장실인테리어_3차네고견적(061017-1)" xfId="6367"/>
    <cellStyle name="1_tree_은파수량집계_설계내역서_백화점화장실인테리어_C공구" xfId="2445"/>
    <cellStyle name="1_tree_은파수량집계_설계내역서_백화점화장실인테리어_C공구_C공구계약내역" xfId="2446"/>
    <cellStyle name="1_tree_은파수량집계_설계내역서_화명조경" xfId="2447"/>
    <cellStyle name="1_tree_은파수량집계_설계내역서_화명조경_1차 기성 내역서 0612023" xfId="6368"/>
    <cellStyle name="1_tree_은파수량집계_설계내역서_화명조경_3차네고견적(061017-1)" xfId="6369"/>
    <cellStyle name="1_tree_은파수량집계_설계내역서_화명조경_C공구" xfId="2454"/>
    <cellStyle name="1_tree_은파수량집계_설계내역서_화명조경_C공구_C공구계약내역" xfId="2455"/>
    <cellStyle name="1_tree_은파수량집계_설계내역서_화명조경_관저조경" xfId="2448"/>
    <cellStyle name="1_tree_은파수량집계_설계내역서_화명조경_백화점화장실인테리어" xfId="2449"/>
    <cellStyle name="1_tree_은파수량집계_설계내역서_화명조경_백화점화장실인테리어_1차 기성 내역서 0612023" xfId="6370"/>
    <cellStyle name="1_tree_은파수량집계_설계내역서_화명조경_백화점화장실인테리어_3차네고견적(061017-1)" xfId="6371"/>
    <cellStyle name="1_tree_은파수량집계_설계내역서_화명조경_백화점화장실인테리어_C공구" xfId="2450"/>
    <cellStyle name="1_tree_은파수량집계_설계내역서_화명조경_백화점화장실인테리어_C공구_C공구계약내역" xfId="2451"/>
    <cellStyle name="1_tree_은파수량집계_설계내역서_화명조경_익산조경" xfId="2452"/>
    <cellStyle name="1_tree_은파수량집계_설계내역서_화명조경_충주조경" xfId="2453"/>
    <cellStyle name="1_tree_은파수량집계_설계내역서_화정조경" xfId="2456"/>
    <cellStyle name="1_tree_은파수량집계_설계내역서_화정조경_관저조경" xfId="2457"/>
    <cellStyle name="1_tree_은파수량집계_설계내역서_화정조경_익산조경" xfId="2458"/>
    <cellStyle name="1_tree_은파수량집계_설계내역서_화정조경_충주조경" xfId="2459"/>
    <cellStyle name="1_tree_은파수량집계_설계내역서1월7일" xfId="2462"/>
    <cellStyle name="1_tree_은파수량집계_설계내역서1월7일_1차 기성 내역서 0612023" xfId="6372"/>
    <cellStyle name="1_tree_은파수량집계_설계내역서1월7일_3차네고견적(061017-1)" xfId="6373"/>
    <cellStyle name="1_tree_은파수량집계_설계내역서1월7일_C공구" xfId="2479"/>
    <cellStyle name="1_tree_은파수량집계_설계내역서1월7일_C공구_C공구계약내역" xfId="2480"/>
    <cellStyle name="1_tree_은파수량집계_설계내역서1월7일_백화점화장실인테리어" xfId="2463"/>
    <cellStyle name="1_tree_은파수량집계_설계내역서1월7일_백화점화장실인테리어_1차 기성 내역서 0612023" xfId="6374"/>
    <cellStyle name="1_tree_은파수량집계_설계내역서1월7일_백화점화장실인테리어_3차네고견적(061017-1)" xfId="6375"/>
    <cellStyle name="1_tree_은파수량집계_설계내역서1월7일_백화점화장실인테리어_C공구" xfId="2464"/>
    <cellStyle name="1_tree_은파수량집계_설계내역서1월7일_백화점화장실인테리어_C공구_C공구계약내역" xfId="2465"/>
    <cellStyle name="1_tree_은파수량집계_설계내역서1월7일_화명조경" xfId="2466"/>
    <cellStyle name="1_tree_은파수량집계_설계내역서1월7일_화명조경_1차 기성 내역서 0612023" xfId="6376"/>
    <cellStyle name="1_tree_은파수량집계_설계내역서1월7일_화명조경_3차네고견적(061017-1)" xfId="6377"/>
    <cellStyle name="1_tree_은파수량집계_설계내역서1월7일_화명조경_C공구" xfId="2473"/>
    <cellStyle name="1_tree_은파수량집계_설계내역서1월7일_화명조경_C공구_C공구계약내역" xfId="2474"/>
    <cellStyle name="1_tree_은파수량집계_설계내역서1월7일_화명조경_관저조경" xfId="2467"/>
    <cellStyle name="1_tree_은파수량집계_설계내역서1월7일_화명조경_백화점화장실인테리어" xfId="2468"/>
    <cellStyle name="1_tree_은파수량집계_설계내역서1월7일_화명조경_백화점화장실인테리어_1차 기성 내역서 0612023" xfId="6378"/>
    <cellStyle name="1_tree_은파수량집계_설계내역서1월7일_화명조경_백화점화장실인테리어_3차네고견적(061017-1)" xfId="6379"/>
    <cellStyle name="1_tree_은파수량집계_설계내역서1월7일_화명조경_백화점화장실인테리어_C공구" xfId="2469"/>
    <cellStyle name="1_tree_은파수량집계_설계내역서1월7일_화명조경_백화점화장실인테리어_C공구_C공구계약내역" xfId="2470"/>
    <cellStyle name="1_tree_은파수량집계_설계내역서1월7일_화명조경_익산조경" xfId="2471"/>
    <cellStyle name="1_tree_은파수량집계_설계내역서1월7일_화명조경_충주조경" xfId="2472"/>
    <cellStyle name="1_tree_은파수량집계_설계내역서1월7일_화정조경" xfId="2475"/>
    <cellStyle name="1_tree_은파수량집계_설계내역서1월7일_화정조경_관저조경" xfId="2476"/>
    <cellStyle name="1_tree_은파수량집계_설계내역서1월7일_화정조경_익산조경" xfId="2477"/>
    <cellStyle name="1_tree_은파수량집계_설계내역서1월7일_화정조경_충주조경" xfId="2478"/>
    <cellStyle name="1_tree_은파수량집계_화명조경" xfId="2481"/>
    <cellStyle name="1_tree_은파수량집계_화명조경_1차 기성 내역서 0612023" xfId="6380"/>
    <cellStyle name="1_tree_은파수량집계_화명조경_3차네고견적(061017-1)" xfId="6381"/>
    <cellStyle name="1_tree_은파수량집계_화명조경_C공구" xfId="2488"/>
    <cellStyle name="1_tree_은파수량집계_화명조경_C공구_C공구계약내역" xfId="2489"/>
    <cellStyle name="1_tree_은파수량집계_화명조경_관저조경" xfId="2482"/>
    <cellStyle name="1_tree_은파수량집계_화명조경_백화점화장실인테리어" xfId="2483"/>
    <cellStyle name="1_tree_은파수량집계_화명조경_백화점화장실인테리어_1차 기성 내역서 0612023" xfId="6382"/>
    <cellStyle name="1_tree_은파수량집계_화명조경_백화점화장실인테리어_3차네고견적(061017-1)" xfId="6383"/>
    <cellStyle name="1_tree_은파수량집계_화명조경_백화점화장실인테리어_C공구" xfId="2484"/>
    <cellStyle name="1_tree_은파수량집계_화명조경_백화점화장실인테리어_C공구_C공구계약내역" xfId="2485"/>
    <cellStyle name="1_tree_은파수량집계_화명조경_익산조경" xfId="2486"/>
    <cellStyle name="1_tree_은파수량집계_화명조경_충주조경" xfId="2487"/>
    <cellStyle name="1_tree_은파수량집계_화정조경" xfId="2490"/>
    <cellStyle name="1_tree_은파수량집계_화정조경_관저조경" xfId="2491"/>
    <cellStyle name="1_tree_은파수량집계_화정조경_익산조경" xfId="2492"/>
    <cellStyle name="1_tree_은파수량집계_화정조경_충주조경" xfId="2493"/>
    <cellStyle name="1_tree_청량리점 지하2층 식품관 예가" xfId="2496"/>
    <cellStyle name="1_tree_총괄내역0518" xfId="2497"/>
    <cellStyle name="1_tree_총괄내역0518_04.비봉도급-작업중" xfId="2498"/>
    <cellStyle name="1_tree_총괄내역0518_단가산출서" xfId="2499"/>
    <cellStyle name="1_tree_총괄내역0518_단가산출서_04.비봉도급-작업중" xfId="2500"/>
    <cellStyle name="1_tree_총괄내역0518_일위대가" xfId="2501"/>
    <cellStyle name="1_tree_총괄내역0518_일위대가_04.비봉도급-작업중" xfId="2502"/>
    <cellStyle name="1_tree_총괄내역0518_표준내역서" xfId="2503"/>
    <cellStyle name="1_tree_총괄내역0518_표준내역서_04.비봉도급-작업중" xfId="2504"/>
    <cellStyle name="1_tree_터미널1-0" xfId="2505"/>
    <cellStyle name="1_tree_터미널1-0_1" xfId="2506"/>
    <cellStyle name="1_tree_터미널1-0_1_1차 기성 내역서 0612023" xfId="6384"/>
    <cellStyle name="1_tree_터미널1-0_1_3차네고견적(061017-1)" xfId="6385"/>
    <cellStyle name="1_tree_터미널1-0_1_C공구" xfId="2523"/>
    <cellStyle name="1_tree_터미널1-0_1_C공구_C공구계약내역" xfId="2524"/>
    <cellStyle name="1_tree_터미널1-0_1_백화점화장실인테리어" xfId="2507"/>
    <cellStyle name="1_tree_터미널1-0_1_백화점화장실인테리어_1차 기성 내역서 0612023" xfId="6386"/>
    <cellStyle name="1_tree_터미널1-0_1_백화점화장실인테리어_3차네고견적(061017-1)" xfId="6387"/>
    <cellStyle name="1_tree_터미널1-0_1_백화점화장실인테리어_C공구" xfId="2508"/>
    <cellStyle name="1_tree_터미널1-0_1_백화점화장실인테리어_C공구_C공구계약내역" xfId="2509"/>
    <cellStyle name="1_tree_터미널1-0_1_화명조경" xfId="2510"/>
    <cellStyle name="1_tree_터미널1-0_1_화명조경_1차 기성 내역서 0612023" xfId="6388"/>
    <cellStyle name="1_tree_터미널1-0_1_화명조경_3차네고견적(061017-1)" xfId="6389"/>
    <cellStyle name="1_tree_터미널1-0_1_화명조경_C공구" xfId="2517"/>
    <cellStyle name="1_tree_터미널1-0_1_화명조경_C공구_C공구계약내역" xfId="2518"/>
    <cellStyle name="1_tree_터미널1-0_1_화명조경_관저조경" xfId="2511"/>
    <cellStyle name="1_tree_터미널1-0_1_화명조경_백화점화장실인테리어" xfId="2512"/>
    <cellStyle name="1_tree_터미널1-0_1_화명조경_백화점화장실인테리어_1차 기성 내역서 0612023" xfId="6390"/>
    <cellStyle name="1_tree_터미널1-0_1_화명조경_백화점화장실인테리어_3차네고견적(061017-1)" xfId="6391"/>
    <cellStyle name="1_tree_터미널1-0_1_화명조경_백화점화장실인테리어_C공구" xfId="2513"/>
    <cellStyle name="1_tree_터미널1-0_1_화명조경_백화점화장실인테리어_C공구_C공구계약내역" xfId="2514"/>
    <cellStyle name="1_tree_터미널1-0_1_화명조경_익산조경" xfId="2515"/>
    <cellStyle name="1_tree_터미널1-0_1_화명조경_충주조경" xfId="2516"/>
    <cellStyle name="1_tree_터미널1-0_1_화정조경" xfId="2519"/>
    <cellStyle name="1_tree_터미널1-0_1_화정조경_관저조경" xfId="2520"/>
    <cellStyle name="1_tree_터미널1-0_1_화정조경_익산조경" xfId="2521"/>
    <cellStyle name="1_tree_터미널1-0_1_화정조경_충주조경" xfId="2522"/>
    <cellStyle name="1_tree_터미널1-0_1차 기성 내역서 0612023" xfId="6392"/>
    <cellStyle name="1_tree_터미널1-0_3차네고견적(061017-1)" xfId="6393"/>
    <cellStyle name="1_tree_터미널1-0_C공구" xfId="2636"/>
    <cellStyle name="1_tree_터미널1-0_C공구_C공구계약내역" xfId="2637"/>
    <cellStyle name="1_tree_터미널1-0_백화점화장실인테리어" xfId="2525"/>
    <cellStyle name="1_tree_터미널1-0_백화점화장실인테리어_1차 기성 내역서 0612023" xfId="6394"/>
    <cellStyle name="1_tree_터미널1-0_백화점화장실인테리어_3차네고견적(061017-1)" xfId="6395"/>
    <cellStyle name="1_tree_터미널1-0_백화점화장실인테리어_C공구" xfId="2526"/>
    <cellStyle name="1_tree_터미널1-0_백화점화장실인테리어_C공구_C공구계약내역" xfId="2527"/>
    <cellStyle name="1_tree_터미널1-0_설계내역서" xfId="2528"/>
    <cellStyle name="1_tree_터미널1-0_설계내역서_1차 기성 내역서 0612023" xfId="6396"/>
    <cellStyle name="1_tree_터미널1-0_설계내역서_3차네고견적(061017-1)" xfId="6397"/>
    <cellStyle name="1_tree_터미널1-0_설계내역서_C공구" xfId="2545"/>
    <cellStyle name="1_tree_터미널1-0_설계내역서_C공구_C공구계약내역" xfId="2546"/>
    <cellStyle name="1_tree_터미널1-0_설계내역서_백화점화장실인테리어" xfId="2529"/>
    <cellStyle name="1_tree_터미널1-0_설계내역서_백화점화장실인테리어_1차 기성 내역서 0612023" xfId="6398"/>
    <cellStyle name="1_tree_터미널1-0_설계내역서_백화점화장실인테리어_3차네고견적(061017-1)" xfId="6399"/>
    <cellStyle name="1_tree_터미널1-0_설계내역서_백화점화장실인테리어_C공구" xfId="2530"/>
    <cellStyle name="1_tree_터미널1-0_설계내역서_백화점화장실인테리어_C공구_C공구계약내역" xfId="2531"/>
    <cellStyle name="1_tree_터미널1-0_설계내역서_화명조경" xfId="2532"/>
    <cellStyle name="1_tree_터미널1-0_설계내역서_화명조경_1차 기성 내역서 0612023" xfId="6400"/>
    <cellStyle name="1_tree_터미널1-0_설계내역서_화명조경_3차네고견적(061017-1)" xfId="6401"/>
    <cellStyle name="1_tree_터미널1-0_설계내역서_화명조경_C공구" xfId="2539"/>
    <cellStyle name="1_tree_터미널1-0_설계내역서_화명조경_C공구_C공구계약내역" xfId="2540"/>
    <cellStyle name="1_tree_터미널1-0_설계내역서_화명조경_관저조경" xfId="2533"/>
    <cellStyle name="1_tree_터미널1-0_설계내역서_화명조경_백화점화장실인테리어" xfId="2534"/>
    <cellStyle name="1_tree_터미널1-0_설계내역서_화명조경_백화점화장실인테리어_1차 기성 내역서 0612023" xfId="6402"/>
    <cellStyle name="1_tree_터미널1-0_설계내역서_화명조경_백화점화장실인테리어_3차네고견적(061017-1)" xfId="6403"/>
    <cellStyle name="1_tree_터미널1-0_설계내역서_화명조경_백화점화장실인테리어_C공구" xfId="2535"/>
    <cellStyle name="1_tree_터미널1-0_설계내역서_화명조경_백화점화장실인테리어_C공구_C공구계약내역" xfId="2536"/>
    <cellStyle name="1_tree_터미널1-0_설계내역서_화명조경_익산조경" xfId="2537"/>
    <cellStyle name="1_tree_터미널1-0_설계내역서_화명조경_충주조경" xfId="2538"/>
    <cellStyle name="1_tree_터미널1-0_설계내역서_화정조경" xfId="2541"/>
    <cellStyle name="1_tree_터미널1-0_설계내역서_화정조경_관저조경" xfId="2542"/>
    <cellStyle name="1_tree_터미널1-0_설계내역서_화정조경_익산조경" xfId="2543"/>
    <cellStyle name="1_tree_터미널1-0_설계내역서_화정조경_충주조경" xfId="2544"/>
    <cellStyle name="1_tree_터미널1-0_설계내역서1월7일" xfId="2547"/>
    <cellStyle name="1_tree_터미널1-0_설계내역서1월7일_1차 기성 내역서 0612023" xfId="6404"/>
    <cellStyle name="1_tree_터미널1-0_설계내역서1월7일_3차네고견적(061017-1)" xfId="6405"/>
    <cellStyle name="1_tree_터미널1-0_설계내역서1월7일_C공구" xfId="2564"/>
    <cellStyle name="1_tree_터미널1-0_설계내역서1월7일_C공구_C공구계약내역" xfId="2565"/>
    <cellStyle name="1_tree_터미널1-0_설계내역서1월7일_백화점화장실인테리어" xfId="2548"/>
    <cellStyle name="1_tree_터미널1-0_설계내역서1월7일_백화점화장실인테리어_1차 기성 내역서 0612023" xfId="6406"/>
    <cellStyle name="1_tree_터미널1-0_설계내역서1월7일_백화점화장실인테리어_3차네고견적(061017-1)" xfId="6407"/>
    <cellStyle name="1_tree_터미널1-0_설계내역서1월7일_백화점화장실인테리어_C공구" xfId="2549"/>
    <cellStyle name="1_tree_터미널1-0_설계내역서1월7일_백화점화장실인테리어_C공구_C공구계약내역" xfId="2550"/>
    <cellStyle name="1_tree_터미널1-0_설계내역서1월7일_화명조경" xfId="2551"/>
    <cellStyle name="1_tree_터미널1-0_설계내역서1월7일_화명조경_1차 기성 내역서 0612023" xfId="6408"/>
    <cellStyle name="1_tree_터미널1-0_설계내역서1월7일_화명조경_3차네고견적(061017-1)" xfId="6409"/>
    <cellStyle name="1_tree_터미널1-0_설계내역서1월7일_화명조경_C공구" xfId="2558"/>
    <cellStyle name="1_tree_터미널1-0_설계내역서1월7일_화명조경_C공구_C공구계약내역" xfId="2559"/>
    <cellStyle name="1_tree_터미널1-0_설계내역서1월7일_화명조경_관저조경" xfId="2552"/>
    <cellStyle name="1_tree_터미널1-0_설계내역서1월7일_화명조경_백화점화장실인테리어" xfId="2553"/>
    <cellStyle name="1_tree_터미널1-0_설계내역서1월7일_화명조경_백화점화장실인테리어_1차 기성 내역서 0612023" xfId="6410"/>
    <cellStyle name="1_tree_터미널1-0_설계내역서1월7일_화명조경_백화점화장실인테리어_3차네고견적(061017-1)" xfId="6411"/>
    <cellStyle name="1_tree_터미널1-0_설계내역서1월7일_화명조경_백화점화장실인테리어_C공구" xfId="2554"/>
    <cellStyle name="1_tree_터미널1-0_설계내역서1월7일_화명조경_백화점화장실인테리어_C공구_C공구계약내역" xfId="2555"/>
    <cellStyle name="1_tree_터미널1-0_설계내역서1월7일_화명조경_익산조경" xfId="2556"/>
    <cellStyle name="1_tree_터미널1-0_설계내역서1월7일_화명조경_충주조경" xfId="2557"/>
    <cellStyle name="1_tree_터미널1-0_설계내역서1월7일_화정조경" xfId="2560"/>
    <cellStyle name="1_tree_터미널1-0_설계내역서1월7일_화정조경_관저조경" xfId="2561"/>
    <cellStyle name="1_tree_터미널1-0_설계내역서1월7일_화정조경_익산조경" xfId="2562"/>
    <cellStyle name="1_tree_터미널1-0_설계내역서1월7일_화정조경_충주조경" xfId="2563"/>
    <cellStyle name="1_tree_터미널1-0_쌍용수량0905" xfId="2566"/>
    <cellStyle name="1_tree_터미널1-0_쌍용수량0905_1차 기성 내역서 0612023" xfId="6412"/>
    <cellStyle name="1_tree_터미널1-0_쌍용수량0905_3차네고견적(061017-1)" xfId="6413"/>
    <cellStyle name="1_tree_터미널1-0_쌍용수량0905_C공구" xfId="2621"/>
    <cellStyle name="1_tree_터미널1-0_쌍용수량0905_C공구_C공구계약내역" xfId="2622"/>
    <cellStyle name="1_tree_터미널1-0_쌍용수량0905_백화점화장실인테리어" xfId="2567"/>
    <cellStyle name="1_tree_터미널1-0_쌍용수량0905_백화점화장실인테리어_1차 기성 내역서 0612023" xfId="6414"/>
    <cellStyle name="1_tree_터미널1-0_쌍용수량0905_백화점화장실인테리어_3차네고견적(061017-1)" xfId="6415"/>
    <cellStyle name="1_tree_터미널1-0_쌍용수량0905_백화점화장실인테리어_C공구" xfId="2568"/>
    <cellStyle name="1_tree_터미널1-0_쌍용수량0905_백화점화장실인테리어_C공구_C공구계약내역" xfId="2569"/>
    <cellStyle name="1_tree_터미널1-0_쌍용수량0905_설계내역서" xfId="2570"/>
    <cellStyle name="1_tree_터미널1-0_쌍용수량0905_설계내역서_1차 기성 내역서 0612023" xfId="6416"/>
    <cellStyle name="1_tree_터미널1-0_쌍용수량0905_설계내역서_3차네고견적(061017-1)" xfId="6417"/>
    <cellStyle name="1_tree_터미널1-0_쌍용수량0905_설계내역서_C공구" xfId="2587"/>
    <cellStyle name="1_tree_터미널1-0_쌍용수량0905_설계내역서_C공구_C공구계약내역" xfId="2588"/>
    <cellStyle name="1_tree_터미널1-0_쌍용수량0905_설계내역서_백화점화장실인테리어" xfId="2571"/>
    <cellStyle name="1_tree_터미널1-0_쌍용수량0905_설계내역서_백화점화장실인테리어_1차 기성 내역서 0612023" xfId="6418"/>
    <cellStyle name="1_tree_터미널1-0_쌍용수량0905_설계내역서_백화점화장실인테리어_3차네고견적(061017-1)" xfId="6419"/>
    <cellStyle name="1_tree_터미널1-0_쌍용수량0905_설계내역서_백화점화장실인테리어_C공구" xfId="2572"/>
    <cellStyle name="1_tree_터미널1-0_쌍용수량0905_설계내역서_백화점화장실인테리어_C공구_C공구계약내역" xfId="2573"/>
    <cellStyle name="1_tree_터미널1-0_쌍용수량0905_설계내역서_화명조경" xfId="2574"/>
    <cellStyle name="1_tree_터미널1-0_쌍용수량0905_설계내역서_화명조경_1차 기성 내역서 0612023" xfId="6420"/>
    <cellStyle name="1_tree_터미널1-0_쌍용수량0905_설계내역서_화명조경_3차네고견적(061017-1)" xfId="6421"/>
    <cellStyle name="1_tree_터미널1-0_쌍용수량0905_설계내역서_화명조경_C공구" xfId="2581"/>
    <cellStyle name="1_tree_터미널1-0_쌍용수량0905_설계내역서_화명조경_C공구_C공구계약내역" xfId="2582"/>
    <cellStyle name="1_tree_터미널1-0_쌍용수량0905_설계내역서_화명조경_관저조경" xfId="2575"/>
    <cellStyle name="1_tree_터미널1-0_쌍용수량0905_설계내역서_화명조경_백화점화장실인테리어" xfId="2576"/>
    <cellStyle name="1_tree_터미널1-0_쌍용수량0905_설계내역서_화명조경_백화점화장실인테리어_1차 기성 내역서 0612023" xfId="6422"/>
    <cellStyle name="1_tree_터미널1-0_쌍용수량0905_설계내역서_화명조경_백화점화장실인테리어_3차네고견적(061017-1)" xfId="6423"/>
    <cellStyle name="1_tree_터미널1-0_쌍용수량0905_설계내역서_화명조경_백화점화장실인테리어_C공구" xfId="2577"/>
    <cellStyle name="1_tree_터미널1-0_쌍용수량0905_설계내역서_화명조경_백화점화장실인테리어_C공구_C공구계약내역" xfId="2578"/>
    <cellStyle name="1_tree_터미널1-0_쌍용수량0905_설계내역서_화명조경_익산조경" xfId="2579"/>
    <cellStyle name="1_tree_터미널1-0_쌍용수량0905_설계내역서_화명조경_충주조경" xfId="2580"/>
    <cellStyle name="1_tree_터미널1-0_쌍용수량0905_설계내역서_화정조경" xfId="2583"/>
    <cellStyle name="1_tree_터미널1-0_쌍용수량0905_설계내역서_화정조경_관저조경" xfId="2584"/>
    <cellStyle name="1_tree_터미널1-0_쌍용수량0905_설계내역서_화정조경_익산조경" xfId="2585"/>
    <cellStyle name="1_tree_터미널1-0_쌍용수량0905_설계내역서_화정조경_충주조경" xfId="2586"/>
    <cellStyle name="1_tree_터미널1-0_쌍용수량0905_설계내역서1월7일" xfId="2589"/>
    <cellStyle name="1_tree_터미널1-0_쌍용수량0905_설계내역서1월7일_1차 기성 내역서 0612023" xfId="6424"/>
    <cellStyle name="1_tree_터미널1-0_쌍용수량0905_설계내역서1월7일_3차네고견적(061017-1)" xfId="6425"/>
    <cellStyle name="1_tree_터미널1-0_쌍용수량0905_설계내역서1월7일_C공구" xfId="2606"/>
    <cellStyle name="1_tree_터미널1-0_쌍용수량0905_설계내역서1월7일_C공구_C공구계약내역" xfId="2607"/>
    <cellStyle name="1_tree_터미널1-0_쌍용수량0905_설계내역서1월7일_백화점화장실인테리어" xfId="2590"/>
    <cellStyle name="1_tree_터미널1-0_쌍용수량0905_설계내역서1월7일_백화점화장실인테리어_1차 기성 내역서 0612023" xfId="6426"/>
    <cellStyle name="1_tree_터미널1-0_쌍용수량0905_설계내역서1월7일_백화점화장실인테리어_3차네고견적(061017-1)" xfId="6427"/>
    <cellStyle name="1_tree_터미널1-0_쌍용수량0905_설계내역서1월7일_백화점화장실인테리어_C공구" xfId="2591"/>
    <cellStyle name="1_tree_터미널1-0_쌍용수량0905_설계내역서1월7일_백화점화장실인테리어_C공구_C공구계약내역" xfId="2592"/>
    <cellStyle name="1_tree_터미널1-0_쌍용수량0905_설계내역서1월7일_화명조경" xfId="2593"/>
    <cellStyle name="1_tree_터미널1-0_쌍용수량0905_설계내역서1월7일_화명조경_1차 기성 내역서 0612023" xfId="6428"/>
    <cellStyle name="1_tree_터미널1-0_쌍용수량0905_설계내역서1월7일_화명조경_3차네고견적(061017-1)" xfId="6429"/>
    <cellStyle name="1_tree_터미널1-0_쌍용수량0905_설계내역서1월7일_화명조경_C공구" xfId="2600"/>
    <cellStyle name="1_tree_터미널1-0_쌍용수량0905_설계내역서1월7일_화명조경_C공구_C공구계약내역" xfId="2601"/>
    <cellStyle name="1_tree_터미널1-0_쌍용수량0905_설계내역서1월7일_화명조경_관저조경" xfId="2594"/>
    <cellStyle name="1_tree_터미널1-0_쌍용수량0905_설계내역서1월7일_화명조경_백화점화장실인테리어" xfId="2595"/>
    <cellStyle name="1_tree_터미널1-0_쌍용수량0905_설계내역서1월7일_화명조경_백화점화장실인테리어_1차 기성 내역서 0612023" xfId="6430"/>
    <cellStyle name="1_tree_터미널1-0_쌍용수량0905_설계내역서1월7일_화명조경_백화점화장실인테리어_3차네고견적(061017-1)" xfId="6431"/>
    <cellStyle name="1_tree_터미널1-0_쌍용수량0905_설계내역서1월7일_화명조경_백화점화장실인테리어_C공구" xfId="2596"/>
    <cellStyle name="1_tree_터미널1-0_쌍용수량0905_설계내역서1월7일_화명조경_백화점화장실인테리어_C공구_C공구계약내역" xfId="2597"/>
    <cellStyle name="1_tree_터미널1-0_쌍용수량0905_설계내역서1월7일_화명조경_익산조경" xfId="2598"/>
    <cellStyle name="1_tree_터미널1-0_쌍용수량0905_설계내역서1월7일_화명조경_충주조경" xfId="2599"/>
    <cellStyle name="1_tree_터미널1-0_쌍용수량0905_설계내역서1월7일_화정조경" xfId="2602"/>
    <cellStyle name="1_tree_터미널1-0_쌍용수량0905_설계내역서1월7일_화정조경_관저조경" xfId="2603"/>
    <cellStyle name="1_tree_터미널1-0_쌍용수량0905_설계내역서1월7일_화정조경_익산조경" xfId="2604"/>
    <cellStyle name="1_tree_터미널1-0_쌍용수량0905_설계내역서1월7일_화정조경_충주조경" xfId="2605"/>
    <cellStyle name="1_tree_터미널1-0_쌍용수량0905_화명조경" xfId="2608"/>
    <cellStyle name="1_tree_터미널1-0_쌍용수량0905_화명조경_1차 기성 내역서 0612023" xfId="6432"/>
    <cellStyle name="1_tree_터미널1-0_쌍용수량0905_화명조경_3차네고견적(061017-1)" xfId="6433"/>
    <cellStyle name="1_tree_터미널1-0_쌍용수량0905_화명조경_C공구" xfId="2615"/>
    <cellStyle name="1_tree_터미널1-0_쌍용수량0905_화명조경_C공구_C공구계약내역" xfId="2616"/>
    <cellStyle name="1_tree_터미널1-0_쌍용수량0905_화명조경_관저조경" xfId="2609"/>
    <cellStyle name="1_tree_터미널1-0_쌍용수량0905_화명조경_백화점화장실인테리어" xfId="2610"/>
    <cellStyle name="1_tree_터미널1-0_쌍용수량0905_화명조경_백화점화장실인테리어_1차 기성 내역서 0612023" xfId="6434"/>
    <cellStyle name="1_tree_터미널1-0_쌍용수량0905_화명조경_백화점화장실인테리어_3차네고견적(061017-1)" xfId="6435"/>
    <cellStyle name="1_tree_터미널1-0_쌍용수량0905_화명조경_백화점화장실인테리어_C공구" xfId="2611"/>
    <cellStyle name="1_tree_터미널1-0_쌍용수량0905_화명조경_백화점화장실인테리어_C공구_C공구계약내역" xfId="2612"/>
    <cellStyle name="1_tree_터미널1-0_쌍용수량0905_화명조경_익산조경" xfId="2613"/>
    <cellStyle name="1_tree_터미널1-0_쌍용수량0905_화명조경_충주조경" xfId="2614"/>
    <cellStyle name="1_tree_터미널1-0_쌍용수량0905_화정조경" xfId="2617"/>
    <cellStyle name="1_tree_터미널1-0_쌍용수량0905_화정조경_관저조경" xfId="2618"/>
    <cellStyle name="1_tree_터미널1-0_쌍용수량0905_화정조경_익산조경" xfId="2619"/>
    <cellStyle name="1_tree_터미널1-0_쌍용수량0905_화정조경_충주조경" xfId="2620"/>
    <cellStyle name="1_tree_터미널1-0_화명조경" xfId="2623"/>
    <cellStyle name="1_tree_터미널1-0_화명조경_1차 기성 내역서 0612023" xfId="6436"/>
    <cellStyle name="1_tree_터미널1-0_화명조경_3차네고견적(061017-1)" xfId="6437"/>
    <cellStyle name="1_tree_터미널1-0_화명조경_C공구" xfId="2630"/>
    <cellStyle name="1_tree_터미널1-0_화명조경_C공구_C공구계약내역" xfId="2631"/>
    <cellStyle name="1_tree_터미널1-0_화명조경_관저조경" xfId="2624"/>
    <cellStyle name="1_tree_터미널1-0_화명조경_백화점화장실인테리어" xfId="2625"/>
    <cellStyle name="1_tree_터미널1-0_화명조경_백화점화장실인테리어_1차 기성 내역서 0612023" xfId="6438"/>
    <cellStyle name="1_tree_터미널1-0_화명조경_백화점화장실인테리어_3차네고견적(061017-1)" xfId="6439"/>
    <cellStyle name="1_tree_터미널1-0_화명조경_백화점화장실인테리어_C공구" xfId="2626"/>
    <cellStyle name="1_tree_터미널1-0_화명조경_백화점화장실인테리어_C공구_C공구계약내역" xfId="2627"/>
    <cellStyle name="1_tree_터미널1-0_화명조경_익산조경" xfId="2628"/>
    <cellStyle name="1_tree_터미널1-0_화명조경_충주조경" xfId="2629"/>
    <cellStyle name="1_tree_터미널1-0_화정조경" xfId="2632"/>
    <cellStyle name="1_tree_터미널1-0_화정조경_관저조경" xfId="2633"/>
    <cellStyle name="1_tree_터미널1-0_화정조경_익산조경" xfId="2634"/>
    <cellStyle name="1_tree_터미널1-0_화정조경_충주조경" xfId="2635"/>
    <cellStyle name="1_tree_한풍집계" xfId="2638"/>
    <cellStyle name="1_tree_한풍집계_1차 기성 내역서 0612023" xfId="6440"/>
    <cellStyle name="1_tree_한풍집계_3차네고견적(061017-1)" xfId="6441"/>
    <cellStyle name="1_tree_한풍집계_C공구" xfId="3016"/>
    <cellStyle name="1_tree_한풍집계_C공구_C공구계약내역" xfId="3017"/>
    <cellStyle name="1_tree_한풍집계_Sheet1" xfId="3018"/>
    <cellStyle name="1_tree_한풍집계_Sheet1_00갑지" xfId="3019"/>
    <cellStyle name="1_tree_한풍집계_Sheet1_00갑지_설계내역서" xfId="3020"/>
    <cellStyle name="1_tree_한풍집계_Sheet1_00갑지_설계내역서_화명조경" xfId="3021"/>
    <cellStyle name="1_tree_한풍집계_Sheet1_00갑지_설계내역서_화명조경_관저조경" xfId="3022"/>
    <cellStyle name="1_tree_한풍집계_Sheet1_00갑지_설계내역서_화명조경_익산조경" xfId="3023"/>
    <cellStyle name="1_tree_한풍집계_Sheet1_00갑지_설계내역서_화명조경_충주조경" xfId="3024"/>
    <cellStyle name="1_tree_한풍집계_Sheet1_00갑지_설계내역서_화정조경" xfId="3025"/>
    <cellStyle name="1_tree_한풍집계_Sheet1_00갑지_설계내역서_화정조경_관저조경" xfId="3026"/>
    <cellStyle name="1_tree_한풍집계_Sheet1_00갑지_설계내역서_화정조경_익산조경" xfId="3027"/>
    <cellStyle name="1_tree_한풍집계_Sheet1_00갑지_설계내역서_화정조경_충주조경" xfId="3028"/>
    <cellStyle name="1_tree_한풍집계_Sheet1_00갑지_설계내역서1월7일" xfId="3029"/>
    <cellStyle name="1_tree_한풍집계_Sheet1_00갑지_설계내역서1월7일_화명조경" xfId="3030"/>
    <cellStyle name="1_tree_한풍집계_Sheet1_00갑지_설계내역서1월7일_화명조경_관저조경" xfId="3031"/>
    <cellStyle name="1_tree_한풍집계_Sheet1_00갑지_설계내역서1월7일_화명조경_익산조경" xfId="3032"/>
    <cellStyle name="1_tree_한풍집계_Sheet1_00갑지_설계내역서1월7일_화명조경_충주조경" xfId="3033"/>
    <cellStyle name="1_tree_한풍집계_Sheet1_00갑지_설계내역서1월7일_화정조경" xfId="3034"/>
    <cellStyle name="1_tree_한풍집계_Sheet1_00갑지_설계내역서1월7일_화정조경_관저조경" xfId="3035"/>
    <cellStyle name="1_tree_한풍집계_Sheet1_00갑지_설계내역서1월7일_화정조경_익산조경" xfId="3036"/>
    <cellStyle name="1_tree_한풍집계_Sheet1_00갑지_설계내역서1월7일_화정조경_충주조경" xfId="3037"/>
    <cellStyle name="1_tree_한풍집계_Sheet1_00갑지_화명조경" xfId="3038"/>
    <cellStyle name="1_tree_한풍집계_Sheet1_00갑지_화명조경_관저조경" xfId="3039"/>
    <cellStyle name="1_tree_한풍집계_Sheet1_00갑지_화명조경_익산조경" xfId="3040"/>
    <cellStyle name="1_tree_한풍집계_Sheet1_00갑지_화명조경_충주조경" xfId="3041"/>
    <cellStyle name="1_tree_한풍집계_Sheet1_00갑지_화정조경" xfId="3042"/>
    <cellStyle name="1_tree_한풍집계_Sheet1_00갑지_화정조경_관저조경" xfId="3043"/>
    <cellStyle name="1_tree_한풍집계_Sheet1_00갑지_화정조경_익산조경" xfId="3044"/>
    <cellStyle name="1_tree_한풍집계_Sheet1_00갑지_화정조경_충주조경" xfId="3045"/>
    <cellStyle name="1_tree_한풍집계_Sheet1_과천놀이터설계서" xfId="3046"/>
    <cellStyle name="1_tree_한풍집계_Sheet1_과천놀이터설계서_설계내역서" xfId="3047"/>
    <cellStyle name="1_tree_한풍집계_Sheet1_과천놀이터설계서_설계내역서_화명조경" xfId="3048"/>
    <cellStyle name="1_tree_한풍집계_Sheet1_과천놀이터설계서_설계내역서_화명조경_관저조경" xfId="3049"/>
    <cellStyle name="1_tree_한풍집계_Sheet1_과천놀이터설계서_설계내역서_화명조경_익산조경" xfId="3050"/>
    <cellStyle name="1_tree_한풍집계_Sheet1_과천놀이터설계서_설계내역서_화명조경_충주조경" xfId="3051"/>
    <cellStyle name="1_tree_한풍집계_Sheet1_과천놀이터설계서_설계내역서_화정조경" xfId="3052"/>
    <cellStyle name="1_tree_한풍집계_Sheet1_과천놀이터설계서_설계내역서_화정조경_관저조경" xfId="3053"/>
    <cellStyle name="1_tree_한풍집계_Sheet1_과천놀이터설계서_설계내역서_화정조경_익산조경" xfId="3054"/>
    <cellStyle name="1_tree_한풍집계_Sheet1_과천놀이터설계서_설계내역서_화정조경_충주조경" xfId="3055"/>
    <cellStyle name="1_tree_한풍집계_Sheet1_과천놀이터설계서_설계내역서1월7일" xfId="3056"/>
    <cellStyle name="1_tree_한풍집계_Sheet1_과천놀이터설계서_설계내역서1월7일_화명조경" xfId="3057"/>
    <cellStyle name="1_tree_한풍집계_Sheet1_과천놀이터설계서_설계내역서1월7일_화명조경_관저조경" xfId="3058"/>
    <cellStyle name="1_tree_한풍집계_Sheet1_과천놀이터설계서_설계내역서1월7일_화명조경_익산조경" xfId="3059"/>
    <cellStyle name="1_tree_한풍집계_Sheet1_과천놀이터설계서_설계내역서1월7일_화명조경_충주조경" xfId="3060"/>
    <cellStyle name="1_tree_한풍집계_Sheet1_과천놀이터설계서_설계내역서1월7일_화정조경" xfId="3061"/>
    <cellStyle name="1_tree_한풍집계_Sheet1_과천놀이터설계서_설계내역서1월7일_화정조경_관저조경" xfId="3062"/>
    <cellStyle name="1_tree_한풍집계_Sheet1_과천놀이터설계서_설계내역서1월7일_화정조경_익산조경" xfId="3063"/>
    <cellStyle name="1_tree_한풍집계_Sheet1_과천놀이터설계서_설계내역서1월7일_화정조경_충주조경" xfId="3064"/>
    <cellStyle name="1_tree_한풍집계_Sheet1_과천놀이터설계서_화명조경" xfId="3065"/>
    <cellStyle name="1_tree_한풍집계_Sheet1_과천놀이터설계서_화명조경_관저조경" xfId="3066"/>
    <cellStyle name="1_tree_한풍집계_Sheet1_과천놀이터설계서_화명조경_익산조경" xfId="3067"/>
    <cellStyle name="1_tree_한풍집계_Sheet1_과천놀이터설계서_화명조경_충주조경" xfId="3068"/>
    <cellStyle name="1_tree_한풍집계_Sheet1_과천놀이터설계서_화정조경" xfId="3069"/>
    <cellStyle name="1_tree_한풍집계_Sheet1_과천놀이터설계서_화정조경_관저조경" xfId="3070"/>
    <cellStyle name="1_tree_한풍집계_Sheet1_과천놀이터설계서_화정조경_익산조경" xfId="3071"/>
    <cellStyle name="1_tree_한풍집계_Sheet1_과천놀이터설계서_화정조경_충주조경" xfId="3072"/>
    <cellStyle name="1_tree_한풍집계_Sheet1_총괄갑지" xfId="3073"/>
    <cellStyle name="1_tree_한풍집계_Sheet1_총괄갑지_설계내역서" xfId="3074"/>
    <cellStyle name="1_tree_한풍집계_Sheet1_총괄갑지_설계내역서_화명조경" xfId="3075"/>
    <cellStyle name="1_tree_한풍집계_Sheet1_총괄갑지_설계내역서_화명조경_관저조경" xfId="3076"/>
    <cellStyle name="1_tree_한풍집계_Sheet1_총괄갑지_설계내역서_화명조경_익산조경" xfId="3077"/>
    <cellStyle name="1_tree_한풍집계_Sheet1_총괄갑지_설계내역서_화명조경_충주조경" xfId="3078"/>
    <cellStyle name="1_tree_한풍집계_Sheet1_총괄갑지_설계내역서_화정조경" xfId="3079"/>
    <cellStyle name="1_tree_한풍집계_Sheet1_총괄갑지_설계내역서_화정조경_관저조경" xfId="3080"/>
    <cellStyle name="1_tree_한풍집계_Sheet1_총괄갑지_설계내역서_화정조경_익산조경" xfId="3081"/>
    <cellStyle name="1_tree_한풍집계_Sheet1_총괄갑지_설계내역서_화정조경_충주조경" xfId="3082"/>
    <cellStyle name="1_tree_한풍집계_Sheet1_총괄갑지_설계내역서1월7일" xfId="3083"/>
    <cellStyle name="1_tree_한풍집계_Sheet1_총괄갑지_설계내역서1월7일_화명조경" xfId="3084"/>
    <cellStyle name="1_tree_한풍집계_Sheet1_총괄갑지_설계내역서1월7일_화명조경_관저조경" xfId="3085"/>
    <cellStyle name="1_tree_한풍집계_Sheet1_총괄갑지_설계내역서1월7일_화명조경_익산조경" xfId="3086"/>
    <cellStyle name="1_tree_한풍집계_Sheet1_총괄갑지_설계내역서1월7일_화명조경_충주조경" xfId="3087"/>
    <cellStyle name="1_tree_한풍집계_Sheet1_총괄갑지_설계내역서1월7일_화정조경" xfId="3088"/>
    <cellStyle name="1_tree_한풍집계_Sheet1_총괄갑지_설계내역서1월7일_화정조경_관저조경" xfId="3089"/>
    <cellStyle name="1_tree_한풍집계_Sheet1_총괄갑지_설계내역서1월7일_화정조경_익산조경" xfId="3090"/>
    <cellStyle name="1_tree_한풍집계_Sheet1_총괄갑지_설계내역서1월7일_화정조경_충주조경" xfId="3091"/>
    <cellStyle name="1_tree_한풍집계_Sheet1_총괄갑지_화명조경" xfId="3092"/>
    <cellStyle name="1_tree_한풍집계_Sheet1_총괄갑지_화명조경_관저조경" xfId="3093"/>
    <cellStyle name="1_tree_한풍집계_Sheet1_총괄갑지_화명조경_익산조경" xfId="3094"/>
    <cellStyle name="1_tree_한풍집계_Sheet1_총괄갑지_화명조경_충주조경" xfId="3095"/>
    <cellStyle name="1_tree_한풍집계_Sheet1_총괄갑지_화정조경" xfId="3096"/>
    <cellStyle name="1_tree_한풍집계_Sheet1_총괄갑지_화정조경_관저조경" xfId="3097"/>
    <cellStyle name="1_tree_한풍집계_Sheet1_총괄갑지_화정조경_익산조경" xfId="3098"/>
    <cellStyle name="1_tree_한풍집계_Sheet1_총괄갑지_화정조경_충주조경" xfId="3099"/>
    <cellStyle name="1_tree_한풍집계_Sheet1_총괄내역서" xfId="3100"/>
    <cellStyle name="1_tree_한풍집계_Sheet1_총괄내역서_설계내역서" xfId="3101"/>
    <cellStyle name="1_tree_한풍집계_Sheet1_총괄내역서_설계내역서_화명조경" xfId="3102"/>
    <cellStyle name="1_tree_한풍집계_Sheet1_총괄내역서_설계내역서_화명조경_관저조경" xfId="3103"/>
    <cellStyle name="1_tree_한풍집계_Sheet1_총괄내역서_설계내역서_화명조경_익산조경" xfId="3104"/>
    <cellStyle name="1_tree_한풍집계_Sheet1_총괄내역서_설계내역서_화명조경_충주조경" xfId="3105"/>
    <cellStyle name="1_tree_한풍집계_Sheet1_총괄내역서_설계내역서_화정조경" xfId="3106"/>
    <cellStyle name="1_tree_한풍집계_Sheet1_총괄내역서_설계내역서_화정조경_관저조경" xfId="3107"/>
    <cellStyle name="1_tree_한풍집계_Sheet1_총괄내역서_설계내역서_화정조경_익산조경" xfId="3108"/>
    <cellStyle name="1_tree_한풍집계_Sheet1_총괄내역서_설계내역서_화정조경_충주조경" xfId="3109"/>
    <cellStyle name="1_tree_한풍집계_Sheet1_총괄내역서_설계내역서1월7일" xfId="3110"/>
    <cellStyle name="1_tree_한풍집계_Sheet1_총괄내역서_설계내역서1월7일_화명조경" xfId="3111"/>
    <cellStyle name="1_tree_한풍집계_Sheet1_총괄내역서_설계내역서1월7일_화명조경_관저조경" xfId="3112"/>
    <cellStyle name="1_tree_한풍집계_Sheet1_총괄내역서_설계내역서1월7일_화명조경_익산조경" xfId="3113"/>
    <cellStyle name="1_tree_한풍집계_Sheet1_총괄내역서_설계내역서1월7일_화명조경_충주조경" xfId="3114"/>
    <cellStyle name="1_tree_한풍집계_Sheet1_총괄내역서_설계내역서1월7일_화정조경" xfId="3115"/>
    <cellStyle name="1_tree_한풍집계_Sheet1_총괄내역서_설계내역서1월7일_화정조경_관저조경" xfId="3116"/>
    <cellStyle name="1_tree_한풍집계_Sheet1_총괄내역서_설계내역서1월7일_화정조경_익산조경" xfId="3117"/>
    <cellStyle name="1_tree_한풍집계_Sheet1_총괄내역서_설계내역서1월7일_화정조경_충주조경" xfId="3118"/>
    <cellStyle name="1_tree_한풍집계_Sheet1_총괄내역서_화명조경" xfId="3119"/>
    <cellStyle name="1_tree_한풍집계_Sheet1_총괄내역서_화명조경_관저조경" xfId="3120"/>
    <cellStyle name="1_tree_한풍집계_Sheet1_총괄내역서_화명조경_익산조경" xfId="3121"/>
    <cellStyle name="1_tree_한풍집계_Sheet1_총괄내역서_화명조경_충주조경" xfId="3122"/>
    <cellStyle name="1_tree_한풍집계_Sheet1_총괄내역서_화정조경" xfId="3123"/>
    <cellStyle name="1_tree_한풍집계_Sheet1_총괄내역서_화정조경_관저조경" xfId="3124"/>
    <cellStyle name="1_tree_한풍집계_Sheet1_총괄내역서_화정조경_익산조경" xfId="3125"/>
    <cellStyle name="1_tree_한풍집계_Sheet1_총괄내역서_화정조경_충주조경" xfId="3126"/>
    <cellStyle name="1_tree_한풍집계_Sheet1_화명조경" xfId="3127"/>
    <cellStyle name="1_tree_한풍집계_Sheet1_화명조경_관저조경" xfId="3128"/>
    <cellStyle name="1_tree_한풍집계_Sheet1_화명조경_익산조경" xfId="3129"/>
    <cellStyle name="1_tree_한풍집계_Sheet1_화명조경_충주조경" xfId="3130"/>
    <cellStyle name="1_tree_한풍집계_Sheet1_화정조경" xfId="3131"/>
    <cellStyle name="1_tree_한풍집계_Sheet1_화정조경_관저조경" xfId="3132"/>
    <cellStyle name="1_tree_한풍집계_Sheet1_화정조경_익산조경" xfId="3133"/>
    <cellStyle name="1_tree_한풍집계_Sheet1_화정조경_충주조경" xfId="3134"/>
    <cellStyle name="1_tree_한풍집계_갑지0601" xfId="2639"/>
    <cellStyle name="1_tree_한풍집계_갑지0601_00갑지" xfId="2640"/>
    <cellStyle name="1_tree_한풍집계_갑지0601_00갑지_1차 기성 내역서 0612023" xfId="6442"/>
    <cellStyle name="1_tree_한풍집계_갑지0601_00갑지_3차네고견적(061017-1)" xfId="6443"/>
    <cellStyle name="1_tree_한풍집계_갑지0601_00갑지_C공구" xfId="2695"/>
    <cellStyle name="1_tree_한풍집계_갑지0601_00갑지_C공구_C공구계약내역" xfId="2696"/>
    <cellStyle name="1_tree_한풍집계_갑지0601_00갑지_백화점화장실인테리어" xfId="2641"/>
    <cellStyle name="1_tree_한풍집계_갑지0601_00갑지_백화점화장실인테리어_1차 기성 내역서 0612023" xfId="6444"/>
    <cellStyle name="1_tree_한풍집계_갑지0601_00갑지_백화점화장실인테리어_3차네고견적(061017-1)" xfId="6445"/>
    <cellStyle name="1_tree_한풍집계_갑지0601_00갑지_백화점화장실인테리어_C공구" xfId="2642"/>
    <cellStyle name="1_tree_한풍집계_갑지0601_00갑지_백화점화장실인테리어_C공구_C공구계약내역" xfId="2643"/>
    <cellStyle name="1_tree_한풍집계_갑지0601_00갑지_설계내역서" xfId="2644"/>
    <cellStyle name="1_tree_한풍집계_갑지0601_00갑지_설계내역서_1차 기성 내역서 0612023" xfId="6446"/>
    <cellStyle name="1_tree_한풍집계_갑지0601_00갑지_설계내역서_3차네고견적(061017-1)" xfId="6447"/>
    <cellStyle name="1_tree_한풍집계_갑지0601_00갑지_설계내역서_C공구" xfId="2661"/>
    <cellStyle name="1_tree_한풍집계_갑지0601_00갑지_설계내역서_C공구_C공구계약내역" xfId="2662"/>
    <cellStyle name="1_tree_한풍집계_갑지0601_00갑지_설계내역서_백화점화장실인테리어" xfId="2645"/>
    <cellStyle name="1_tree_한풍집계_갑지0601_00갑지_설계내역서_백화점화장실인테리어_1차 기성 내역서 0612023" xfId="6448"/>
    <cellStyle name="1_tree_한풍집계_갑지0601_00갑지_설계내역서_백화점화장실인테리어_3차네고견적(061017-1)" xfId="6449"/>
    <cellStyle name="1_tree_한풍집계_갑지0601_00갑지_설계내역서_백화점화장실인테리어_C공구" xfId="2646"/>
    <cellStyle name="1_tree_한풍집계_갑지0601_00갑지_설계내역서_백화점화장실인테리어_C공구_C공구계약내역" xfId="2647"/>
    <cellStyle name="1_tree_한풍집계_갑지0601_00갑지_설계내역서_화명조경" xfId="2648"/>
    <cellStyle name="1_tree_한풍집계_갑지0601_00갑지_설계내역서_화명조경_1차 기성 내역서 0612023" xfId="6450"/>
    <cellStyle name="1_tree_한풍집계_갑지0601_00갑지_설계내역서_화명조경_3차네고견적(061017-1)" xfId="6451"/>
    <cellStyle name="1_tree_한풍집계_갑지0601_00갑지_설계내역서_화명조경_C공구" xfId="2655"/>
    <cellStyle name="1_tree_한풍집계_갑지0601_00갑지_설계내역서_화명조경_C공구_C공구계약내역" xfId="2656"/>
    <cellStyle name="1_tree_한풍집계_갑지0601_00갑지_설계내역서_화명조경_관저조경" xfId="2649"/>
    <cellStyle name="1_tree_한풍집계_갑지0601_00갑지_설계내역서_화명조경_백화점화장실인테리어" xfId="2650"/>
    <cellStyle name="1_tree_한풍집계_갑지0601_00갑지_설계내역서_화명조경_백화점화장실인테리어_1차 기성 내역서 0612023" xfId="6452"/>
    <cellStyle name="1_tree_한풍집계_갑지0601_00갑지_설계내역서_화명조경_백화점화장실인테리어_3차네고견적(061017-1)" xfId="6453"/>
    <cellStyle name="1_tree_한풍집계_갑지0601_00갑지_설계내역서_화명조경_백화점화장실인테리어_C공구" xfId="2651"/>
    <cellStyle name="1_tree_한풍집계_갑지0601_00갑지_설계내역서_화명조경_백화점화장실인테리어_C공구_C공구계약내역" xfId="2652"/>
    <cellStyle name="1_tree_한풍집계_갑지0601_00갑지_설계내역서_화명조경_익산조경" xfId="2653"/>
    <cellStyle name="1_tree_한풍집계_갑지0601_00갑지_설계내역서_화명조경_충주조경" xfId="2654"/>
    <cellStyle name="1_tree_한풍집계_갑지0601_00갑지_설계내역서_화정조경" xfId="2657"/>
    <cellStyle name="1_tree_한풍집계_갑지0601_00갑지_설계내역서_화정조경_관저조경" xfId="2658"/>
    <cellStyle name="1_tree_한풍집계_갑지0601_00갑지_설계내역서_화정조경_익산조경" xfId="2659"/>
    <cellStyle name="1_tree_한풍집계_갑지0601_00갑지_설계내역서_화정조경_충주조경" xfId="2660"/>
    <cellStyle name="1_tree_한풍집계_갑지0601_00갑지_설계내역서1월7일" xfId="2663"/>
    <cellStyle name="1_tree_한풍집계_갑지0601_00갑지_설계내역서1월7일_1차 기성 내역서 0612023" xfId="6454"/>
    <cellStyle name="1_tree_한풍집계_갑지0601_00갑지_설계내역서1월7일_3차네고견적(061017-1)" xfId="6455"/>
    <cellStyle name="1_tree_한풍집계_갑지0601_00갑지_설계내역서1월7일_C공구" xfId="2680"/>
    <cellStyle name="1_tree_한풍집계_갑지0601_00갑지_설계내역서1월7일_C공구_C공구계약내역" xfId="2681"/>
    <cellStyle name="1_tree_한풍집계_갑지0601_00갑지_설계내역서1월7일_백화점화장실인테리어" xfId="2664"/>
    <cellStyle name="1_tree_한풍집계_갑지0601_00갑지_설계내역서1월7일_백화점화장실인테리어_1차 기성 내역서 0612023" xfId="6456"/>
    <cellStyle name="1_tree_한풍집계_갑지0601_00갑지_설계내역서1월7일_백화점화장실인테리어_3차네고견적(061017-1)" xfId="6457"/>
    <cellStyle name="1_tree_한풍집계_갑지0601_00갑지_설계내역서1월7일_백화점화장실인테리어_C공구" xfId="2665"/>
    <cellStyle name="1_tree_한풍집계_갑지0601_00갑지_설계내역서1월7일_백화점화장실인테리어_C공구_C공구계약내역" xfId="2666"/>
    <cellStyle name="1_tree_한풍집계_갑지0601_00갑지_설계내역서1월7일_화명조경" xfId="2667"/>
    <cellStyle name="1_tree_한풍집계_갑지0601_00갑지_설계내역서1월7일_화명조경_1차 기성 내역서 0612023" xfId="6458"/>
    <cellStyle name="1_tree_한풍집계_갑지0601_00갑지_설계내역서1월7일_화명조경_3차네고견적(061017-1)" xfId="6459"/>
    <cellStyle name="1_tree_한풍집계_갑지0601_00갑지_설계내역서1월7일_화명조경_C공구" xfId="2674"/>
    <cellStyle name="1_tree_한풍집계_갑지0601_00갑지_설계내역서1월7일_화명조경_C공구_C공구계약내역" xfId="2675"/>
    <cellStyle name="1_tree_한풍집계_갑지0601_00갑지_설계내역서1월7일_화명조경_관저조경" xfId="2668"/>
    <cellStyle name="1_tree_한풍집계_갑지0601_00갑지_설계내역서1월7일_화명조경_백화점화장실인테리어" xfId="2669"/>
    <cellStyle name="1_tree_한풍집계_갑지0601_00갑지_설계내역서1월7일_화명조경_백화점화장실인테리어_1차 기성 내역서 0612023" xfId="6460"/>
    <cellStyle name="1_tree_한풍집계_갑지0601_00갑지_설계내역서1월7일_화명조경_백화점화장실인테리어_3차네고견적(061017-1)" xfId="6461"/>
    <cellStyle name="1_tree_한풍집계_갑지0601_00갑지_설계내역서1월7일_화명조경_백화점화장실인테리어_C공구" xfId="2670"/>
    <cellStyle name="1_tree_한풍집계_갑지0601_00갑지_설계내역서1월7일_화명조경_백화점화장실인테리어_C공구_C공구계약내역" xfId="2671"/>
    <cellStyle name="1_tree_한풍집계_갑지0601_00갑지_설계내역서1월7일_화명조경_익산조경" xfId="2672"/>
    <cellStyle name="1_tree_한풍집계_갑지0601_00갑지_설계내역서1월7일_화명조경_충주조경" xfId="2673"/>
    <cellStyle name="1_tree_한풍집계_갑지0601_00갑지_설계내역서1월7일_화정조경" xfId="2676"/>
    <cellStyle name="1_tree_한풍집계_갑지0601_00갑지_설계내역서1월7일_화정조경_관저조경" xfId="2677"/>
    <cellStyle name="1_tree_한풍집계_갑지0601_00갑지_설계내역서1월7일_화정조경_익산조경" xfId="2678"/>
    <cellStyle name="1_tree_한풍집계_갑지0601_00갑지_설계내역서1월7일_화정조경_충주조경" xfId="2679"/>
    <cellStyle name="1_tree_한풍집계_갑지0601_00갑지_화명조경" xfId="2682"/>
    <cellStyle name="1_tree_한풍집계_갑지0601_00갑지_화명조경_1차 기성 내역서 0612023" xfId="6462"/>
    <cellStyle name="1_tree_한풍집계_갑지0601_00갑지_화명조경_3차네고견적(061017-1)" xfId="6463"/>
    <cellStyle name="1_tree_한풍집계_갑지0601_00갑지_화명조경_C공구" xfId="2689"/>
    <cellStyle name="1_tree_한풍집계_갑지0601_00갑지_화명조경_C공구_C공구계약내역" xfId="2690"/>
    <cellStyle name="1_tree_한풍집계_갑지0601_00갑지_화명조경_관저조경" xfId="2683"/>
    <cellStyle name="1_tree_한풍집계_갑지0601_00갑지_화명조경_백화점화장실인테리어" xfId="2684"/>
    <cellStyle name="1_tree_한풍집계_갑지0601_00갑지_화명조경_백화점화장실인테리어_1차 기성 내역서 0612023" xfId="6464"/>
    <cellStyle name="1_tree_한풍집계_갑지0601_00갑지_화명조경_백화점화장실인테리어_3차네고견적(061017-1)" xfId="6465"/>
    <cellStyle name="1_tree_한풍집계_갑지0601_00갑지_화명조경_백화점화장실인테리어_C공구" xfId="2685"/>
    <cellStyle name="1_tree_한풍집계_갑지0601_00갑지_화명조경_백화점화장실인테리어_C공구_C공구계약내역" xfId="2686"/>
    <cellStyle name="1_tree_한풍집계_갑지0601_00갑지_화명조경_익산조경" xfId="2687"/>
    <cellStyle name="1_tree_한풍집계_갑지0601_00갑지_화명조경_충주조경" xfId="2688"/>
    <cellStyle name="1_tree_한풍집계_갑지0601_00갑지_화정조경" xfId="2691"/>
    <cellStyle name="1_tree_한풍집계_갑지0601_00갑지_화정조경_관저조경" xfId="2692"/>
    <cellStyle name="1_tree_한풍집계_갑지0601_00갑지_화정조경_익산조경" xfId="2693"/>
    <cellStyle name="1_tree_한풍집계_갑지0601_00갑지_화정조경_충주조경" xfId="2694"/>
    <cellStyle name="1_tree_한풍집계_갑지0601_1차 기성 내역서 0612023" xfId="6466"/>
    <cellStyle name="1_tree_한풍집계_갑지0601_3차네고견적(061017-1)" xfId="6467"/>
    <cellStyle name="1_tree_한풍집계_갑지0601_C공구" xfId="2884"/>
    <cellStyle name="1_tree_한풍집계_갑지0601_C공구_C공구계약내역" xfId="2885"/>
    <cellStyle name="1_tree_한풍집계_갑지0601_과천놀이터설계서" xfId="2697"/>
    <cellStyle name="1_tree_한풍집계_갑지0601_과천놀이터설계서_1차 기성 내역서 0612023" xfId="6468"/>
    <cellStyle name="1_tree_한풍집계_갑지0601_과천놀이터설계서_3차네고견적(061017-1)" xfId="6469"/>
    <cellStyle name="1_tree_한풍집계_갑지0601_과천놀이터설계서_C공구" xfId="2752"/>
    <cellStyle name="1_tree_한풍집계_갑지0601_과천놀이터설계서_C공구_C공구계약내역" xfId="2753"/>
    <cellStyle name="1_tree_한풍집계_갑지0601_과천놀이터설계서_백화점화장실인테리어" xfId="2698"/>
    <cellStyle name="1_tree_한풍집계_갑지0601_과천놀이터설계서_백화점화장실인테리어_1차 기성 내역서 0612023" xfId="6470"/>
    <cellStyle name="1_tree_한풍집계_갑지0601_과천놀이터설계서_백화점화장실인테리어_3차네고견적(061017-1)" xfId="6471"/>
    <cellStyle name="1_tree_한풍집계_갑지0601_과천놀이터설계서_백화점화장실인테리어_C공구" xfId="2699"/>
    <cellStyle name="1_tree_한풍집계_갑지0601_과천놀이터설계서_백화점화장실인테리어_C공구_C공구계약내역" xfId="2700"/>
    <cellStyle name="1_tree_한풍집계_갑지0601_과천놀이터설계서_설계내역서" xfId="2701"/>
    <cellStyle name="1_tree_한풍집계_갑지0601_과천놀이터설계서_설계내역서_1차 기성 내역서 0612023" xfId="6472"/>
    <cellStyle name="1_tree_한풍집계_갑지0601_과천놀이터설계서_설계내역서_3차네고견적(061017-1)" xfId="6473"/>
    <cellStyle name="1_tree_한풍집계_갑지0601_과천놀이터설계서_설계내역서_C공구" xfId="2718"/>
    <cellStyle name="1_tree_한풍집계_갑지0601_과천놀이터설계서_설계내역서_C공구_C공구계약내역" xfId="2719"/>
    <cellStyle name="1_tree_한풍집계_갑지0601_과천놀이터설계서_설계내역서_백화점화장실인테리어" xfId="2702"/>
    <cellStyle name="1_tree_한풍집계_갑지0601_과천놀이터설계서_설계내역서_백화점화장실인테리어_1차 기성 내역서 0612023" xfId="6474"/>
    <cellStyle name="1_tree_한풍집계_갑지0601_과천놀이터설계서_설계내역서_백화점화장실인테리어_3차네고견적(061017-1)" xfId="6475"/>
    <cellStyle name="1_tree_한풍집계_갑지0601_과천놀이터설계서_설계내역서_백화점화장실인테리어_C공구" xfId="2703"/>
    <cellStyle name="1_tree_한풍집계_갑지0601_과천놀이터설계서_설계내역서_백화점화장실인테리어_C공구_C공구계약내역" xfId="2704"/>
    <cellStyle name="1_tree_한풍집계_갑지0601_과천놀이터설계서_설계내역서_화명조경" xfId="2705"/>
    <cellStyle name="1_tree_한풍집계_갑지0601_과천놀이터설계서_설계내역서_화명조경_1차 기성 내역서 0612023" xfId="6476"/>
    <cellStyle name="1_tree_한풍집계_갑지0601_과천놀이터설계서_설계내역서_화명조경_3차네고견적(061017-1)" xfId="6477"/>
    <cellStyle name="1_tree_한풍집계_갑지0601_과천놀이터설계서_설계내역서_화명조경_C공구" xfId="2712"/>
    <cellStyle name="1_tree_한풍집계_갑지0601_과천놀이터설계서_설계내역서_화명조경_C공구_C공구계약내역" xfId="2713"/>
    <cellStyle name="1_tree_한풍집계_갑지0601_과천놀이터설계서_설계내역서_화명조경_관저조경" xfId="2706"/>
    <cellStyle name="1_tree_한풍집계_갑지0601_과천놀이터설계서_설계내역서_화명조경_백화점화장실인테리어" xfId="2707"/>
    <cellStyle name="1_tree_한풍집계_갑지0601_과천놀이터설계서_설계내역서_화명조경_백화점화장실인테리어_1차 기성 내역서 0612023" xfId="6478"/>
    <cellStyle name="1_tree_한풍집계_갑지0601_과천놀이터설계서_설계내역서_화명조경_백화점화장실인테리어_3차네고견적(061017-1)" xfId="6479"/>
    <cellStyle name="1_tree_한풍집계_갑지0601_과천놀이터설계서_설계내역서_화명조경_백화점화장실인테리어_C공구" xfId="2708"/>
    <cellStyle name="1_tree_한풍집계_갑지0601_과천놀이터설계서_설계내역서_화명조경_백화점화장실인테리어_C공구_C공구계약내역" xfId="2709"/>
    <cellStyle name="1_tree_한풍집계_갑지0601_과천놀이터설계서_설계내역서_화명조경_익산조경" xfId="2710"/>
    <cellStyle name="1_tree_한풍집계_갑지0601_과천놀이터설계서_설계내역서_화명조경_충주조경" xfId="2711"/>
    <cellStyle name="1_tree_한풍집계_갑지0601_과천놀이터설계서_설계내역서_화정조경" xfId="2714"/>
    <cellStyle name="1_tree_한풍집계_갑지0601_과천놀이터설계서_설계내역서_화정조경_관저조경" xfId="2715"/>
    <cellStyle name="1_tree_한풍집계_갑지0601_과천놀이터설계서_설계내역서_화정조경_익산조경" xfId="2716"/>
    <cellStyle name="1_tree_한풍집계_갑지0601_과천놀이터설계서_설계내역서_화정조경_충주조경" xfId="2717"/>
    <cellStyle name="1_tree_한풍집계_갑지0601_과천놀이터설계서_설계내역서1월7일" xfId="2720"/>
    <cellStyle name="1_tree_한풍집계_갑지0601_과천놀이터설계서_설계내역서1월7일_1차 기성 내역서 0612023" xfId="6480"/>
    <cellStyle name="1_tree_한풍집계_갑지0601_과천놀이터설계서_설계내역서1월7일_3차네고견적(061017-1)" xfId="6481"/>
    <cellStyle name="1_tree_한풍집계_갑지0601_과천놀이터설계서_설계내역서1월7일_C공구" xfId="2737"/>
    <cellStyle name="1_tree_한풍집계_갑지0601_과천놀이터설계서_설계내역서1월7일_C공구_C공구계약내역" xfId="2738"/>
    <cellStyle name="1_tree_한풍집계_갑지0601_과천놀이터설계서_설계내역서1월7일_백화점화장실인테리어" xfId="2721"/>
    <cellStyle name="1_tree_한풍집계_갑지0601_과천놀이터설계서_설계내역서1월7일_백화점화장실인테리어_1차 기성 내역서 0612023" xfId="6482"/>
    <cellStyle name="1_tree_한풍집계_갑지0601_과천놀이터설계서_설계내역서1월7일_백화점화장실인테리어_3차네고견적(061017-1)" xfId="6483"/>
    <cellStyle name="1_tree_한풍집계_갑지0601_과천놀이터설계서_설계내역서1월7일_백화점화장실인테리어_C공구" xfId="2722"/>
    <cellStyle name="1_tree_한풍집계_갑지0601_과천놀이터설계서_설계내역서1월7일_백화점화장실인테리어_C공구_C공구계약내역" xfId="2723"/>
    <cellStyle name="1_tree_한풍집계_갑지0601_과천놀이터설계서_설계내역서1월7일_화명조경" xfId="2724"/>
    <cellStyle name="1_tree_한풍집계_갑지0601_과천놀이터설계서_설계내역서1월7일_화명조경_1차 기성 내역서 0612023" xfId="6484"/>
    <cellStyle name="1_tree_한풍집계_갑지0601_과천놀이터설계서_설계내역서1월7일_화명조경_3차네고견적(061017-1)" xfId="6485"/>
    <cellStyle name="1_tree_한풍집계_갑지0601_과천놀이터설계서_설계내역서1월7일_화명조경_C공구" xfId="2731"/>
    <cellStyle name="1_tree_한풍집계_갑지0601_과천놀이터설계서_설계내역서1월7일_화명조경_C공구_C공구계약내역" xfId="2732"/>
    <cellStyle name="1_tree_한풍집계_갑지0601_과천놀이터설계서_설계내역서1월7일_화명조경_관저조경" xfId="2725"/>
    <cellStyle name="1_tree_한풍집계_갑지0601_과천놀이터설계서_설계내역서1월7일_화명조경_백화점화장실인테리어" xfId="2726"/>
    <cellStyle name="1_tree_한풍집계_갑지0601_과천놀이터설계서_설계내역서1월7일_화명조경_백화점화장실인테리어_1차 기성 내역서 0612023" xfId="6486"/>
    <cellStyle name="1_tree_한풍집계_갑지0601_과천놀이터설계서_설계내역서1월7일_화명조경_백화점화장실인테리어_3차네고견적(061017-1)" xfId="6487"/>
    <cellStyle name="1_tree_한풍집계_갑지0601_과천놀이터설계서_설계내역서1월7일_화명조경_백화점화장실인테리어_C공구" xfId="2727"/>
    <cellStyle name="1_tree_한풍집계_갑지0601_과천놀이터설계서_설계내역서1월7일_화명조경_백화점화장실인테리어_C공구_C공구계약내역" xfId="2728"/>
    <cellStyle name="1_tree_한풍집계_갑지0601_과천놀이터설계서_설계내역서1월7일_화명조경_익산조경" xfId="2729"/>
    <cellStyle name="1_tree_한풍집계_갑지0601_과천놀이터설계서_설계내역서1월7일_화명조경_충주조경" xfId="2730"/>
    <cellStyle name="1_tree_한풍집계_갑지0601_과천놀이터설계서_설계내역서1월7일_화정조경" xfId="2733"/>
    <cellStyle name="1_tree_한풍집계_갑지0601_과천놀이터설계서_설계내역서1월7일_화정조경_관저조경" xfId="2734"/>
    <cellStyle name="1_tree_한풍집계_갑지0601_과천놀이터설계서_설계내역서1월7일_화정조경_익산조경" xfId="2735"/>
    <cellStyle name="1_tree_한풍집계_갑지0601_과천놀이터설계서_설계내역서1월7일_화정조경_충주조경" xfId="2736"/>
    <cellStyle name="1_tree_한풍집계_갑지0601_과천놀이터설계서_화명조경" xfId="2739"/>
    <cellStyle name="1_tree_한풍집계_갑지0601_과천놀이터설계서_화명조경_1차 기성 내역서 0612023" xfId="6488"/>
    <cellStyle name="1_tree_한풍집계_갑지0601_과천놀이터설계서_화명조경_3차네고견적(061017-1)" xfId="6489"/>
    <cellStyle name="1_tree_한풍집계_갑지0601_과천놀이터설계서_화명조경_C공구" xfId="2746"/>
    <cellStyle name="1_tree_한풍집계_갑지0601_과천놀이터설계서_화명조경_C공구_C공구계약내역" xfId="2747"/>
    <cellStyle name="1_tree_한풍집계_갑지0601_과천놀이터설계서_화명조경_관저조경" xfId="2740"/>
    <cellStyle name="1_tree_한풍집계_갑지0601_과천놀이터설계서_화명조경_백화점화장실인테리어" xfId="2741"/>
    <cellStyle name="1_tree_한풍집계_갑지0601_과천놀이터설계서_화명조경_백화점화장실인테리어_1차 기성 내역서 0612023" xfId="6490"/>
    <cellStyle name="1_tree_한풍집계_갑지0601_과천놀이터설계서_화명조경_백화점화장실인테리어_3차네고견적(061017-1)" xfId="6491"/>
    <cellStyle name="1_tree_한풍집계_갑지0601_과천놀이터설계서_화명조경_백화점화장실인테리어_C공구" xfId="2742"/>
    <cellStyle name="1_tree_한풍집계_갑지0601_과천놀이터설계서_화명조경_백화점화장실인테리어_C공구_C공구계약내역" xfId="2743"/>
    <cellStyle name="1_tree_한풍집계_갑지0601_과천놀이터설계서_화명조경_익산조경" xfId="2744"/>
    <cellStyle name="1_tree_한풍집계_갑지0601_과천놀이터설계서_화명조경_충주조경" xfId="2745"/>
    <cellStyle name="1_tree_한풍집계_갑지0601_과천놀이터설계서_화정조경" xfId="2748"/>
    <cellStyle name="1_tree_한풍집계_갑지0601_과천놀이터설계서_화정조경_관저조경" xfId="2749"/>
    <cellStyle name="1_tree_한풍집계_갑지0601_과천놀이터설계서_화정조경_익산조경" xfId="2750"/>
    <cellStyle name="1_tree_한풍집계_갑지0601_과천놀이터설계서_화정조경_충주조경" xfId="2751"/>
    <cellStyle name="1_tree_한풍집계_갑지0601_백화점화장실인테리어" xfId="2754"/>
    <cellStyle name="1_tree_한풍집계_갑지0601_백화점화장실인테리어_1차 기성 내역서 0612023" xfId="6492"/>
    <cellStyle name="1_tree_한풍집계_갑지0601_백화점화장실인테리어_3차네고견적(061017-1)" xfId="6493"/>
    <cellStyle name="1_tree_한풍집계_갑지0601_백화점화장실인테리어_C공구" xfId="2755"/>
    <cellStyle name="1_tree_한풍집계_갑지0601_백화점화장실인테리어_C공구_C공구계약내역" xfId="2756"/>
    <cellStyle name="1_tree_한풍집계_갑지0601_총괄갑지" xfId="2757"/>
    <cellStyle name="1_tree_한풍집계_갑지0601_총괄갑지_1차 기성 내역서 0612023" xfId="6494"/>
    <cellStyle name="1_tree_한풍집계_갑지0601_총괄갑지_3차네고견적(061017-1)" xfId="6495"/>
    <cellStyle name="1_tree_한풍집계_갑지0601_총괄갑지_C공구" xfId="2812"/>
    <cellStyle name="1_tree_한풍집계_갑지0601_총괄갑지_C공구_C공구계약내역" xfId="2813"/>
    <cellStyle name="1_tree_한풍집계_갑지0601_총괄갑지_백화점화장실인테리어" xfId="2758"/>
    <cellStyle name="1_tree_한풍집계_갑지0601_총괄갑지_백화점화장실인테리어_1차 기성 내역서 0612023" xfId="6496"/>
    <cellStyle name="1_tree_한풍집계_갑지0601_총괄갑지_백화점화장실인테리어_3차네고견적(061017-1)" xfId="6497"/>
    <cellStyle name="1_tree_한풍집계_갑지0601_총괄갑지_백화점화장실인테리어_C공구" xfId="2759"/>
    <cellStyle name="1_tree_한풍집계_갑지0601_총괄갑지_백화점화장실인테리어_C공구_C공구계약내역" xfId="2760"/>
    <cellStyle name="1_tree_한풍집계_갑지0601_총괄갑지_설계내역서" xfId="2761"/>
    <cellStyle name="1_tree_한풍집계_갑지0601_총괄갑지_설계내역서_1차 기성 내역서 0612023" xfId="6498"/>
    <cellStyle name="1_tree_한풍집계_갑지0601_총괄갑지_설계내역서_3차네고견적(061017-1)" xfId="6499"/>
    <cellStyle name="1_tree_한풍집계_갑지0601_총괄갑지_설계내역서_C공구" xfId="2778"/>
    <cellStyle name="1_tree_한풍집계_갑지0601_총괄갑지_설계내역서_C공구_C공구계약내역" xfId="2779"/>
    <cellStyle name="1_tree_한풍집계_갑지0601_총괄갑지_설계내역서_백화점화장실인테리어" xfId="2762"/>
    <cellStyle name="1_tree_한풍집계_갑지0601_총괄갑지_설계내역서_백화점화장실인테리어_1차 기성 내역서 0612023" xfId="6500"/>
    <cellStyle name="1_tree_한풍집계_갑지0601_총괄갑지_설계내역서_백화점화장실인테리어_3차네고견적(061017-1)" xfId="6501"/>
    <cellStyle name="1_tree_한풍집계_갑지0601_총괄갑지_설계내역서_백화점화장실인테리어_C공구" xfId="2763"/>
    <cellStyle name="1_tree_한풍집계_갑지0601_총괄갑지_설계내역서_백화점화장실인테리어_C공구_C공구계약내역" xfId="2764"/>
    <cellStyle name="1_tree_한풍집계_갑지0601_총괄갑지_설계내역서_화명조경" xfId="2765"/>
    <cellStyle name="1_tree_한풍집계_갑지0601_총괄갑지_설계내역서_화명조경_1차 기성 내역서 0612023" xfId="6502"/>
    <cellStyle name="1_tree_한풍집계_갑지0601_총괄갑지_설계내역서_화명조경_3차네고견적(061017-1)" xfId="6503"/>
    <cellStyle name="1_tree_한풍집계_갑지0601_총괄갑지_설계내역서_화명조경_C공구" xfId="2772"/>
    <cellStyle name="1_tree_한풍집계_갑지0601_총괄갑지_설계내역서_화명조경_C공구_C공구계약내역" xfId="2773"/>
    <cellStyle name="1_tree_한풍집계_갑지0601_총괄갑지_설계내역서_화명조경_관저조경" xfId="2766"/>
    <cellStyle name="1_tree_한풍집계_갑지0601_총괄갑지_설계내역서_화명조경_백화점화장실인테리어" xfId="2767"/>
    <cellStyle name="1_tree_한풍집계_갑지0601_총괄갑지_설계내역서_화명조경_백화점화장실인테리어_1차 기성 내역서 0612023" xfId="6504"/>
    <cellStyle name="1_tree_한풍집계_갑지0601_총괄갑지_설계내역서_화명조경_백화점화장실인테리어_3차네고견적(061017-1)" xfId="6505"/>
    <cellStyle name="1_tree_한풍집계_갑지0601_총괄갑지_설계내역서_화명조경_백화점화장실인테리어_C공구" xfId="2768"/>
    <cellStyle name="1_tree_한풍집계_갑지0601_총괄갑지_설계내역서_화명조경_백화점화장실인테리어_C공구_C공구계약내역" xfId="2769"/>
    <cellStyle name="1_tree_한풍집계_갑지0601_총괄갑지_설계내역서_화명조경_익산조경" xfId="2770"/>
    <cellStyle name="1_tree_한풍집계_갑지0601_총괄갑지_설계내역서_화명조경_충주조경" xfId="2771"/>
    <cellStyle name="1_tree_한풍집계_갑지0601_총괄갑지_설계내역서_화정조경" xfId="2774"/>
    <cellStyle name="1_tree_한풍집계_갑지0601_총괄갑지_설계내역서_화정조경_관저조경" xfId="2775"/>
    <cellStyle name="1_tree_한풍집계_갑지0601_총괄갑지_설계내역서_화정조경_익산조경" xfId="2776"/>
    <cellStyle name="1_tree_한풍집계_갑지0601_총괄갑지_설계내역서_화정조경_충주조경" xfId="2777"/>
    <cellStyle name="1_tree_한풍집계_갑지0601_총괄갑지_설계내역서1월7일" xfId="2780"/>
    <cellStyle name="1_tree_한풍집계_갑지0601_총괄갑지_설계내역서1월7일_1차 기성 내역서 0612023" xfId="6506"/>
    <cellStyle name="1_tree_한풍집계_갑지0601_총괄갑지_설계내역서1월7일_3차네고견적(061017-1)" xfId="6507"/>
    <cellStyle name="1_tree_한풍집계_갑지0601_총괄갑지_설계내역서1월7일_C공구" xfId="2797"/>
    <cellStyle name="1_tree_한풍집계_갑지0601_총괄갑지_설계내역서1월7일_C공구_C공구계약내역" xfId="2798"/>
    <cellStyle name="1_tree_한풍집계_갑지0601_총괄갑지_설계내역서1월7일_백화점화장실인테리어" xfId="2781"/>
    <cellStyle name="1_tree_한풍집계_갑지0601_총괄갑지_설계내역서1월7일_백화점화장실인테리어_1차 기성 내역서 0612023" xfId="6508"/>
    <cellStyle name="1_tree_한풍집계_갑지0601_총괄갑지_설계내역서1월7일_백화점화장실인테리어_3차네고견적(061017-1)" xfId="6509"/>
    <cellStyle name="1_tree_한풍집계_갑지0601_총괄갑지_설계내역서1월7일_백화점화장실인테리어_C공구" xfId="2782"/>
    <cellStyle name="1_tree_한풍집계_갑지0601_총괄갑지_설계내역서1월7일_백화점화장실인테리어_C공구_C공구계약내역" xfId="2783"/>
    <cellStyle name="1_tree_한풍집계_갑지0601_총괄갑지_설계내역서1월7일_화명조경" xfId="2784"/>
    <cellStyle name="1_tree_한풍집계_갑지0601_총괄갑지_설계내역서1월7일_화명조경_1차 기성 내역서 0612023" xfId="6510"/>
    <cellStyle name="1_tree_한풍집계_갑지0601_총괄갑지_설계내역서1월7일_화명조경_3차네고견적(061017-1)" xfId="6511"/>
    <cellStyle name="1_tree_한풍집계_갑지0601_총괄갑지_설계내역서1월7일_화명조경_C공구" xfId="2791"/>
    <cellStyle name="1_tree_한풍집계_갑지0601_총괄갑지_설계내역서1월7일_화명조경_C공구_C공구계약내역" xfId="2792"/>
    <cellStyle name="1_tree_한풍집계_갑지0601_총괄갑지_설계내역서1월7일_화명조경_관저조경" xfId="2785"/>
    <cellStyle name="1_tree_한풍집계_갑지0601_총괄갑지_설계내역서1월7일_화명조경_백화점화장실인테리어" xfId="2786"/>
    <cellStyle name="1_tree_한풍집계_갑지0601_총괄갑지_설계내역서1월7일_화명조경_백화점화장실인테리어_1차 기성 내역서 0612023" xfId="6512"/>
    <cellStyle name="1_tree_한풍집계_갑지0601_총괄갑지_설계내역서1월7일_화명조경_백화점화장실인테리어_3차네고견적(061017-1)" xfId="6513"/>
    <cellStyle name="1_tree_한풍집계_갑지0601_총괄갑지_설계내역서1월7일_화명조경_백화점화장실인테리어_C공구" xfId="2787"/>
    <cellStyle name="1_tree_한풍집계_갑지0601_총괄갑지_설계내역서1월7일_화명조경_백화점화장실인테리어_C공구_C공구계약내역" xfId="2788"/>
    <cellStyle name="1_tree_한풍집계_갑지0601_총괄갑지_설계내역서1월7일_화명조경_익산조경" xfId="2789"/>
    <cellStyle name="1_tree_한풍집계_갑지0601_총괄갑지_설계내역서1월7일_화명조경_충주조경" xfId="2790"/>
    <cellStyle name="1_tree_한풍집계_갑지0601_총괄갑지_설계내역서1월7일_화정조경" xfId="2793"/>
    <cellStyle name="1_tree_한풍집계_갑지0601_총괄갑지_설계내역서1월7일_화정조경_관저조경" xfId="2794"/>
    <cellStyle name="1_tree_한풍집계_갑지0601_총괄갑지_설계내역서1월7일_화정조경_익산조경" xfId="2795"/>
    <cellStyle name="1_tree_한풍집계_갑지0601_총괄갑지_설계내역서1월7일_화정조경_충주조경" xfId="2796"/>
    <cellStyle name="1_tree_한풍집계_갑지0601_총괄갑지_화명조경" xfId="2799"/>
    <cellStyle name="1_tree_한풍집계_갑지0601_총괄갑지_화명조경_1차 기성 내역서 0612023" xfId="6514"/>
    <cellStyle name="1_tree_한풍집계_갑지0601_총괄갑지_화명조경_3차네고견적(061017-1)" xfId="6515"/>
    <cellStyle name="1_tree_한풍집계_갑지0601_총괄갑지_화명조경_C공구" xfId="2806"/>
    <cellStyle name="1_tree_한풍집계_갑지0601_총괄갑지_화명조경_C공구_C공구계약내역" xfId="2807"/>
    <cellStyle name="1_tree_한풍집계_갑지0601_총괄갑지_화명조경_관저조경" xfId="2800"/>
    <cellStyle name="1_tree_한풍집계_갑지0601_총괄갑지_화명조경_백화점화장실인테리어" xfId="2801"/>
    <cellStyle name="1_tree_한풍집계_갑지0601_총괄갑지_화명조경_백화점화장실인테리어_1차 기성 내역서 0612023" xfId="6516"/>
    <cellStyle name="1_tree_한풍집계_갑지0601_총괄갑지_화명조경_백화점화장실인테리어_3차네고견적(061017-1)" xfId="6517"/>
    <cellStyle name="1_tree_한풍집계_갑지0601_총괄갑지_화명조경_백화점화장실인테리어_C공구" xfId="2802"/>
    <cellStyle name="1_tree_한풍집계_갑지0601_총괄갑지_화명조경_백화점화장실인테리어_C공구_C공구계약내역" xfId="2803"/>
    <cellStyle name="1_tree_한풍집계_갑지0601_총괄갑지_화명조경_익산조경" xfId="2804"/>
    <cellStyle name="1_tree_한풍집계_갑지0601_총괄갑지_화명조경_충주조경" xfId="2805"/>
    <cellStyle name="1_tree_한풍집계_갑지0601_총괄갑지_화정조경" xfId="2808"/>
    <cellStyle name="1_tree_한풍집계_갑지0601_총괄갑지_화정조경_관저조경" xfId="2809"/>
    <cellStyle name="1_tree_한풍집계_갑지0601_총괄갑지_화정조경_익산조경" xfId="2810"/>
    <cellStyle name="1_tree_한풍집계_갑지0601_총괄갑지_화정조경_충주조경" xfId="2811"/>
    <cellStyle name="1_tree_한풍집계_갑지0601_총괄내역서" xfId="2814"/>
    <cellStyle name="1_tree_한풍집계_갑지0601_총괄내역서_1차 기성 내역서 0612023" xfId="6518"/>
    <cellStyle name="1_tree_한풍집계_갑지0601_총괄내역서_3차네고견적(061017-1)" xfId="6519"/>
    <cellStyle name="1_tree_한풍집계_갑지0601_총괄내역서_C공구" xfId="2869"/>
    <cellStyle name="1_tree_한풍집계_갑지0601_총괄내역서_C공구_C공구계약내역" xfId="2870"/>
    <cellStyle name="1_tree_한풍집계_갑지0601_총괄내역서_백화점화장실인테리어" xfId="2815"/>
    <cellStyle name="1_tree_한풍집계_갑지0601_총괄내역서_백화점화장실인테리어_1차 기성 내역서 0612023" xfId="6520"/>
    <cellStyle name="1_tree_한풍집계_갑지0601_총괄내역서_백화점화장실인테리어_3차네고견적(061017-1)" xfId="6521"/>
    <cellStyle name="1_tree_한풍집계_갑지0601_총괄내역서_백화점화장실인테리어_C공구" xfId="2816"/>
    <cellStyle name="1_tree_한풍집계_갑지0601_총괄내역서_백화점화장실인테리어_C공구_C공구계약내역" xfId="2817"/>
    <cellStyle name="1_tree_한풍집계_갑지0601_총괄내역서_설계내역서" xfId="2818"/>
    <cellStyle name="1_tree_한풍집계_갑지0601_총괄내역서_설계내역서_1차 기성 내역서 0612023" xfId="6522"/>
    <cellStyle name="1_tree_한풍집계_갑지0601_총괄내역서_설계내역서_3차네고견적(061017-1)" xfId="6523"/>
    <cellStyle name="1_tree_한풍집계_갑지0601_총괄내역서_설계내역서_C공구" xfId="2835"/>
    <cellStyle name="1_tree_한풍집계_갑지0601_총괄내역서_설계내역서_C공구_C공구계약내역" xfId="2836"/>
    <cellStyle name="1_tree_한풍집계_갑지0601_총괄내역서_설계내역서_백화점화장실인테리어" xfId="2819"/>
    <cellStyle name="1_tree_한풍집계_갑지0601_총괄내역서_설계내역서_백화점화장실인테리어_1차 기성 내역서 0612023" xfId="6524"/>
    <cellStyle name="1_tree_한풍집계_갑지0601_총괄내역서_설계내역서_백화점화장실인테리어_3차네고견적(061017-1)" xfId="6525"/>
    <cellStyle name="1_tree_한풍집계_갑지0601_총괄내역서_설계내역서_백화점화장실인테리어_C공구" xfId="2820"/>
    <cellStyle name="1_tree_한풍집계_갑지0601_총괄내역서_설계내역서_백화점화장실인테리어_C공구_C공구계약내역" xfId="2821"/>
    <cellStyle name="1_tree_한풍집계_갑지0601_총괄내역서_설계내역서_화명조경" xfId="2822"/>
    <cellStyle name="1_tree_한풍집계_갑지0601_총괄내역서_설계내역서_화명조경_1차 기성 내역서 0612023" xfId="6526"/>
    <cellStyle name="1_tree_한풍집계_갑지0601_총괄내역서_설계내역서_화명조경_3차네고견적(061017-1)" xfId="6527"/>
    <cellStyle name="1_tree_한풍집계_갑지0601_총괄내역서_설계내역서_화명조경_C공구" xfId="2829"/>
    <cellStyle name="1_tree_한풍집계_갑지0601_총괄내역서_설계내역서_화명조경_C공구_C공구계약내역" xfId="2830"/>
    <cellStyle name="1_tree_한풍집계_갑지0601_총괄내역서_설계내역서_화명조경_관저조경" xfId="2823"/>
    <cellStyle name="1_tree_한풍집계_갑지0601_총괄내역서_설계내역서_화명조경_백화점화장실인테리어" xfId="2824"/>
    <cellStyle name="1_tree_한풍집계_갑지0601_총괄내역서_설계내역서_화명조경_백화점화장실인테리어_1차 기성 내역서 0612023" xfId="6528"/>
    <cellStyle name="1_tree_한풍집계_갑지0601_총괄내역서_설계내역서_화명조경_백화점화장실인테리어_3차네고견적(061017-1)" xfId="6529"/>
    <cellStyle name="1_tree_한풍집계_갑지0601_총괄내역서_설계내역서_화명조경_백화점화장실인테리어_C공구" xfId="2825"/>
    <cellStyle name="1_tree_한풍집계_갑지0601_총괄내역서_설계내역서_화명조경_백화점화장실인테리어_C공구_C공구계약내역" xfId="2826"/>
    <cellStyle name="1_tree_한풍집계_갑지0601_총괄내역서_설계내역서_화명조경_익산조경" xfId="2827"/>
    <cellStyle name="1_tree_한풍집계_갑지0601_총괄내역서_설계내역서_화명조경_충주조경" xfId="2828"/>
    <cellStyle name="1_tree_한풍집계_갑지0601_총괄내역서_설계내역서_화정조경" xfId="2831"/>
    <cellStyle name="1_tree_한풍집계_갑지0601_총괄내역서_설계내역서_화정조경_관저조경" xfId="2832"/>
    <cellStyle name="1_tree_한풍집계_갑지0601_총괄내역서_설계내역서_화정조경_익산조경" xfId="2833"/>
    <cellStyle name="1_tree_한풍집계_갑지0601_총괄내역서_설계내역서_화정조경_충주조경" xfId="2834"/>
    <cellStyle name="1_tree_한풍집계_갑지0601_총괄내역서_설계내역서1월7일" xfId="2837"/>
    <cellStyle name="1_tree_한풍집계_갑지0601_총괄내역서_설계내역서1월7일_1차 기성 내역서 0612023" xfId="6530"/>
    <cellStyle name="1_tree_한풍집계_갑지0601_총괄내역서_설계내역서1월7일_3차네고견적(061017-1)" xfId="6531"/>
    <cellStyle name="1_tree_한풍집계_갑지0601_총괄내역서_설계내역서1월7일_C공구" xfId="2854"/>
    <cellStyle name="1_tree_한풍집계_갑지0601_총괄내역서_설계내역서1월7일_C공구_C공구계약내역" xfId="2855"/>
    <cellStyle name="1_tree_한풍집계_갑지0601_총괄내역서_설계내역서1월7일_백화점화장실인테리어" xfId="2838"/>
    <cellStyle name="1_tree_한풍집계_갑지0601_총괄내역서_설계내역서1월7일_백화점화장실인테리어_1차 기성 내역서 0612023" xfId="6532"/>
    <cellStyle name="1_tree_한풍집계_갑지0601_총괄내역서_설계내역서1월7일_백화점화장실인테리어_3차네고견적(061017-1)" xfId="6533"/>
    <cellStyle name="1_tree_한풍집계_갑지0601_총괄내역서_설계내역서1월7일_백화점화장실인테리어_C공구" xfId="2839"/>
    <cellStyle name="1_tree_한풍집계_갑지0601_총괄내역서_설계내역서1월7일_백화점화장실인테리어_C공구_C공구계약내역" xfId="2840"/>
    <cellStyle name="1_tree_한풍집계_갑지0601_총괄내역서_설계내역서1월7일_화명조경" xfId="2841"/>
    <cellStyle name="1_tree_한풍집계_갑지0601_총괄내역서_설계내역서1월7일_화명조경_1차 기성 내역서 0612023" xfId="6534"/>
    <cellStyle name="1_tree_한풍집계_갑지0601_총괄내역서_설계내역서1월7일_화명조경_3차네고견적(061017-1)" xfId="6535"/>
    <cellStyle name="1_tree_한풍집계_갑지0601_총괄내역서_설계내역서1월7일_화명조경_C공구" xfId="2848"/>
    <cellStyle name="1_tree_한풍집계_갑지0601_총괄내역서_설계내역서1월7일_화명조경_C공구_C공구계약내역" xfId="2849"/>
    <cellStyle name="1_tree_한풍집계_갑지0601_총괄내역서_설계내역서1월7일_화명조경_관저조경" xfId="2842"/>
    <cellStyle name="1_tree_한풍집계_갑지0601_총괄내역서_설계내역서1월7일_화명조경_백화점화장실인테리어" xfId="2843"/>
    <cellStyle name="1_tree_한풍집계_갑지0601_총괄내역서_설계내역서1월7일_화명조경_백화점화장실인테리어_1차 기성 내역서 0612023" xfId="6536"/>
    <cellStyle name="1_tree_한풍집계_갑지0601_총괄내역서_설계내역서1월7일_화명조경_백화점화장실인테리어_3차네고견적(061017-1)" xfId="6537"/>
    <cellStyle name="1_tree_한풍집계_갑지0601_총괄내역서_설계내역서1월7일_화명조경_백화점화장실인테리어_C공구" xfId="2844"/>
    <cellStyle name="1_tree_한풍집계_갑지0601_총괄내역서_설계내역서1월7일_화명조경_백화점화장실인테리어_C공구_C공구계약내역" xfId="2845"/>
    <cellStyle name="1_tree_한풍집계_갑지0601_총괄내역서_설계내역서1월7일_화명조경_익산조경" xfId="2846"/>
    <cellStyle name="1_tree_한풍집계_갑지0601_총괄내역서_설계내역서1월7일_화명조경_충주조경" xfId="2847"/>
    <cellStyle name="1_tree_한풍집계_갑지0601_총괄내역서_설계내역서1월7일_화정조경" xfId="2850"/>
    <cellStyle name="1_tree_한풍집계_갑지0601_총괄내역서_설계내역서1월7일_화정조경_관저조경" xfId="2851"/>
    <cellStyle name="1_tree_한풍집계_갑지0601_총괄내역서_설계내역서1월7일_화정조경_익산조경" xfId="2852"/>
    <cellStyle name="1_tree_한풍집계_갑지0601_총괄내역서_설계내역서1월7일_화정조경_충주조경" xfId="2853"/>
    <cellStyle name="1_tree_한풍집계_갑지0601_총괄내역서_화명조경" xfId="2856"/>
    <cellStyle name="1_tree_한풍집계_갑지0601_총괄내역서_화명조경_1차 기성 내역서 0612023" xfId="6538"/>
    <cellStyle name="1_tree_한풍집계_갑지0601_총괄내역서_화명조경_3차네고견적(061017-1)" xfId="6539"/>
    <cellStyle name="1_tree_한풍집계_갑지0601_총괄내역서_화명조경_C공구" xfId="2863"/>
    <cellStyle name="1_tree_한풍집계_갑지0601_총괄내역서_화명조경_C공구_C공구계약내역" xfId="2864"/>
    <cellStyle name="1_tree_한풍집계_갑지0601_총괄내역서_화명조경_관저조경" xfId="2857"/>
    <cellStyle name="1_tree_한풍집계_갑지0601_총괄내역서_화명조경_백화점화장실인테리어" xfId="2858"/>
    <cellStyle name="1_tree_한풍집계_갑지0601_총괄내역서_화명조경_백화점화장실인테리어_1차 기성 내역서 0612023" xfId="6540"/>
    <cellStyle name="1_tree_한풍집계_갑지0601_총괄내역서_화명조경_백화점화장실인테리어_3차네고견적(061017-1)" xfId="6541"/>
    <cellStyle name="1_tree_한풍집계_갑지0601_총괄내역서_화명조경_백화점화장실인테리어_C공구" xfId="2859"/>
    <cellStyle name="1_tree_한풍집계_갑지0601_총괄내역서_화명조경_백화점화장실인테리어_C공구_C공구계약내역" xfId="2860"/>
    <cellStyle name="1_tree_한풍집계_갑지0601_총괄내역서_화명조경_익산조경" xfId="2861"/>
    <cellStyle name="1_tree_한풍집계_갑지0601_총괄내역서_화명조경_충주조경" xfId="2862"/>
    <cellStyle name="1_tree_한풍집계_갑지0601_총괄내역서_화정조경" xfId="2865"/>
    <cellStyle name="1_tree_한풍집계_갑지0601_총괄내역서_화정조경_관저조경" xfId="2866"/>
    <cellStyle name="1_tree_한풍집계_갑지0601_총괄내역서_화정조경_익산조경" xfId="2867"/>
    <cellStyle name="1_tree_한풍집계_갑지0601_총괄내역서_화정조경_충주조경" xfId="2868"/>
    <cellStyle name="1_tree_한풍집계_갑지0601_화명조경" xfId="2871"/>
    <cellStyle name="1_tree_한풍집계_갑지0601_화명조경_1차 기성 내역서 0612023" xfId="6542"/>
    <cellStyle name="1_tree_한풍집계_갑지0601_화명조경_3차네고견적(061017-1)" xfId="6543"/>
    <cellStyle name="1_tree_한풍집계_갑지0601_화명조경_C공구" xfId="2878"/>
    <cellStyle name="1_tree_한풍집계_갑지0601_화명조경_C공구_C공구계약내역" xfId="2879"/>
    <cellStyle name="1_tree_한풍집계_갑지0601_화명조경_관저조경" xfId="2872"/>
    <cellStyle name="1_tree_한풍집계_갑지0601_화명조경_백화점화장실인테리어" xfId="2873"/>
    <cellStyle name="1_tree_한풍집계_갑지0601_화명조경_백화점화장실인테리어_1차 기성 내역서 0612023" xfId="6544"/>
    <cellStyle name="1_tree_한풍집계_갑지0601_화명조경_백화점화장실인테리어_3차네고견적(061017-1)" xfId="6545"/>
    <cellStyle name="1_tree_한풍집계_갑지0601_화명조경_백화점화장실인테리어_C공구" xfId="2874"/>
    <cellStyle name="1_tree_한풍집계_갑지0601_화명조경_백화점화장실인테리어_C공구_C공구계약내역" xfId="2875"/>
    <cellStyle name="1_tree_한풍집계_갑지0601_화명조경_익산조경" xfId="2876"/>
    <cellStyle name="1_tree_한풍집계_갑지0601_화명조경_충주조경" xfId="2877"/>
    <cellStyle name="1_tree_한풍집계_갑지0601_화정조경" xfId="2880"/>
    <cellStyle name="1_tree_한풍집계_갑지0601_화정조경_관저조경" xfId="2881"/>
    <cellStyle name="1_tree_한풍집계_갑지0601_화정조경_익산조경" xfId="2882"/>
    <cellStyle name="1_tree_한풍집계_갑지0601_화정조경_충주조경" xfId="2883"/>
    <cellStyle name="1_tree_한풍집계_백화점화장실인테리어" xfId="2886"/>
    <cellStyle name="1_tree_한풍집계_백화점화장실인테리어_1차 기성 내역서 0612023" xfId="6546"/>
    <cellStyle name="1_tree_한풍집계_백화점화장실인테리어_3차네고견적(061017-1)" xfId="6547"/>
    <cellStyle name="1_tree_한풍집계_백화점화장실인테리어_C공구" xfId="2887"/>
    <cellStyle name="1_tree_한풍집계_백화점화장실인테리어_C공구_C공구계약내역" xfId="2888"/>
    <cellStyle name="1_tree_한풍집계_설계내역서" xfId="2889"/>
    <cellStyle name="1_tree_한풍집계_설계내역서_1차 기성 내역서 0612023" xfId="6548"/>
    <cellStyle name="1_tree_한풍집계_설계내역서_3차네고견적(061017-1)" xfId="6549"/>
    <cellStyle name="1_tree_한풍집계_설계내역서_C공구" xfId="2906"/>
    <cellStyle name="1_tree_한풍집계_설계내역서_C공구_C공구계약내역" xfId="2907"/>
    <cellStyle name="1_tree_한풍집계_설계내역서_백화점화장실인테리어" xfId="2890"/>
    <cellStyle name="1_tree_한풍집계_설계내역서_백화점화장실인테리어_1차 기성 내역서 0612023" xfId="6550"/>
    <cellStyle name="1_tree_한풍집계_설계내역서_백화점화장실인테리어_3차네고견적(061017-1)" xfId="6551"/>
    <cellStyle name="1_tree_한풍집계_설계내역서_백화점화장실인테리어_C공구" xfId="2891"/>
    <cellStyle name="1_tree_한풍집계_설계내역서_백화점화장실인테리어_C공구_C공구계약내역" xfId="2892"/>
    <cellStyle name="1_tree_한풍집계_설계내역서_화명조경" xfId="2893"/>
    <cellStyle name="1_tree_한풍집계_설계내역서_화명조경_1차 기성 내역서 0612023" xfId="6552"/>
    <cellStyle name="1_tree_한풍집계_설계내역서_화명조경_3차네고견적(061017-1)" xfId="6553"/>
    <cellStyle name="1_tree_한풍집계_설계내역서_화명조경_C공구" xfId="2900"/>
    <cellStyle name="1_tree_한풍집계_설계내역서_화명조경_C공구_C공구계약내역" xfId="2901"/>
    <cellStyle name="1_tree_한풍집계_설계내역서_화명조경_관저조경" xfId="2894"/>
    <cellStyle name="1_tree_한풍집계_설계내역서_화명조경_백화점화장실인테리어" xfId="2895"/>
    <cellStyle name="1_tree_한풍집계_설계내역서_화명조경_백화점화장실인테리어_1차 기성 내역서 0612023" xfId="6554"/>
    <cellStyle name="1_tree_한풍집계_설계내역서_화명조경_백화점화장실인테리어_3차네고견적(061017-1)" xfId="6555"/>
    <cellStyle name="1_tree_한풍집계_설계내역서_화명조경_백화점화장실인테리어_C공구" xfId="2896"/>
    <cellStyle name="1_tree_한풍집계_설계내역서_화명조경_백화점화장실인테리어_C공구_C공구계약내역" xfId="2897"/>
    <cellStyle name="1_tree_한풍집계_설계내역서_화명조경_익산조경" xfId="2898"/>
    <cellStyle name="1_tree_한풍집계_설계내역서_화명조경_충주조경" xfId="2899"/>
    <cellStyle name="1_tree_한풍집계_설계내역서_화정조경" xfId="2902"/>
    <cellStyle name="1_tree_한풍집계_설계내역서_화정조경_관저조경" xfId="2903"/>
    <cellStyle name="1_tree_한풍집계_설계내역서_화정조경_익산조경" xfId="2904"/>
    <cellStyle name="1_tree_한풍집계_설계내역서_화정조경_충주조경" xfId="2905"/>
    <cellStyle name="1_tree_한풍집계_설계내역서1월7일" xfId="2908"/>
    <cellStyle name="1_tree_한풍집계_설계내역서1월7일_1차 기성 내역서 0612023" xfId="6556"/>
    <cellStyle name="1_tree_한풍집계_설계내역서1월7일_3차네고견적(061017-1)" xfId="6557"/>
    <cellStyle name="1_tree_한풍집계_설계내역서1월7일_C공구" xfId="2925"/>
    <cellStyle name="1_tree_한풍집계_설계내역서1월7일_C공구_C공구계약내역" xfId="2926"/>
    <cellStyle name="1_tree_한풍집계_설계내역서1월7일_백화점화장실인테리어" xfId="2909"/>
    <cellStyle name="1_tree_한풍집계_설계내역서1월7일_백화점화장실인테리어_1차 기성 내역서 0612023" xfId="6558"/>
    <cellStyle name="1_tree_한풍집계_설계내역서1월7일_백화점화장실인테리어_3차네고견적(061017-1)" xfId="6559"/>
    <cellStyle name="1_tree_한풍집계_설계내역서1월7일_백화점화장실인테리어_C공구" xfId="2910"/>
    <cellStyle name="1_tree_한풍집계_설계내역서1월7일_백화점화장실인테리어_C공구_C공구계약내역" xfId="2911"/>
    <cellStyle name="1_tree_한풍집계_설계내역서1월7일_화명조경" xfId="2912"/>
    <cellStyle name="1_tree_한풍집계_설계내역서1월7일_화명조경_1차 기성 내역서 0612023" xfId="6560"/>
    <cellStyle name="1_tree_한풍집계_설계내역서1월7일_화명조경_3차네고견적(061017-1)" xfId="6561"/>
    <cellStyle name="1_tree_한풍집계_설계내역서1월7일_화명조경_C공구" xfId="2919"/>
    <cellStyle name="1_tree_한풍집계_설계내역서1월7일_화명조경_C공구_C공구계약내역" xfId="2920"/>
    <cellStyle name="1_tree_한풍집계_설계내역서1월7일_화명조경_관저조경" xfId="2913"/>
    <cellStyle name="1_tree_한풍집계_설계내역서1월7일_화명조경_백화점화장실인테리어" xfId="2914"/>
    <cellStyle name="1_tree_한풍집계_설계내역서1월7일_화명조경_백화점화장실인테리어_1차 기성 내역서 0612023" xfId="6562"/>
    <cellStyle name="1_tree_한풍집계_설계내역서1월7일_화명조경_백화점화장실인테리어_3차네고견적(061017-1)" xfId="6563"/>
    <cellStyle name="1_tree_한풍집계_설계내역서1월7일_화명조경_백화점화장실인테리어_C공구" xfId="2915"/>
    <cellStyle name="1_tree_한풍집계_설계내역서1월7일_화명조경_백화점화장실인테리어_C공구_C공구계약내역" xfId="2916"/>
    <cellStyle name="1_tree_한풍집계_설계내역서1월7일_화명조경_익산조경" xfId="2917"/>
    <cellStyle name="1_tree_한풍집계_설계내역서1월7일_화명조경_충주조경" xfId="2918"/>
    <cellStyle name="1_tree_한풍집계_설계내역서1월7일_화정조경" xfId="2921"/>
    <cellStyle name="1_tree_한풍집계_설계내역서1월7일_화정조경_관저조경" xfId="2922"/>
    <cellStyle name="1_tree_한풍집계_설계내역서1월7일_화정조경_익산조경" xfId="2923"/>
    <cellStyle name="1_tree_한풍집계_설계내역서1월7일_화정조경_충주조경" xfId="2924"/>
    <cellStyle name="1_tree_한풍집계_쌍용수량0905" xfId="2927"/>
    <cellStyle name="1_tree_한풍집계_쌍용수량0905_1차 기성 내역서 0612023" xfId="6564"/>
    <cellStyle name="1_tree_한풍집계_쌍용수량0905_3차네고견적(061017-1)" xfId="6565"/>
    <cellStyle name="1_tree_한풍집계_쌍용수량0905_C공구" xfId="2982"/>
    <cellStyle name="1_tree_한풍집계_쌍용수량0905_C공구_C공구계약내역" xfId="2983"/>
    <cellStyle name="1_tree_한풍집계_쌍용수량0905_백화점화장실인테리어" xfId="2928"/>
    <cellStyle name="1_tree_한풍집계_쌍용수량0905_백화점화장실인테리어_1차 기성 내역서 0612023" xfId="6566"/>
    <cellStyle name="1_tree_한풍집계_쌍용수량0905_백화점화장실인테리어_3차네고견적(061017-1)" xfId="6567"/>
    <cellStyle name="1_tree_한풍집계_쌍용수량0905_백화점화장실인테리어_C공구" xfId="2929"/>
    <cellStyle name="1_tree_한풍집계_쌍용수량0905_백화점화장실인테리어_C공구_C공구계약내역" xfId="2930"/>
    <cellStyle name="1_tree_한풍집계_쌍용수량0905_설계내역서" xfId="2931"/>
    <cellStyle name="1_tree_한풍집계_쌍용수량0905_설계내역서_1차 기성 내역서 0612023" xfId="6568"/>
    <cellStyle name="1_tree_한풍집계_쌍용수량0905_설계내역서_3차네고견적(061017-1)" xfId="6569"/>
    <cellStyle name="1_tree_한풍집계_쌍용수량0905_설계내역서_C공구" xfId="2948"/>
    <cellStyle name="1_tree_한풍집계_쌍용수량0905_설계내역서_C공구_C공구계약내역" xfId="2949"/>
    <cellStyle name="1_tree_한풍집계_쌍용수량0905_설계내역서_백화점화장실인테리어" xfId="2932"/>
    <cellStyle name="1_tree_한풍집계_쌍용수량0905_설계내역서_백화점화장실인테리어_1차 기성 내역서 0612023" xfId="6570"/>
    <cellStyle name="1_tree_한풍집계_쌍용수량0905_설계내역서_백화점화장실인테리어_3차네고견적(061017-1)" xfId="6571"/>
    <cellStyle name="1_tree_한풍집계_쌍용수량0905_설계내역서_백화점화장실인테리어_C공구" xfId="2933"/>
    <cellStyle name="1_tree_한풍집계_쌍용수량0905_설계내역서_백화점화장실인테리어_C공구_C공구계약내역" xfId="2934"/>
    <cellStyle name="1_tree_한풍집계_쌍용수량0905_설계내역서_화명조경" xfId="2935"/>
    <cellStyle name="1_tree_한풍집계_쌍용수량0905_설계내역서_화명조경_1차 기성 내역서 0612023" xfId="6572"/>
    <cellStyle name="1_tree_한풍집계_쌍용수량0905_설계내역서_화명조경_3차네고견적(061017-1)" xfId="6573"/>
    <cellStyle name="1_tree_한풍집계_쌍용수량0905_설계내역서_화명조경_C공구" xfId="2942"/>
    <cellStyle name="1_tree_한풍집계_쌍용수량0905_설계내역서_화명조경_C공구_C공구계약내역" xfId="2943"/>
    <cellStyle name="1_tree_한풍집계_쌍용수량0905_설계내역서_화명조경_관저조경" xfId="2936"/>
    <cellStyle name="1_tree_한풍집계_쌍용수량0905_설계내역서_화명조경_백화점화장실인테리어" xfId="2937"/>
    <cellStyle name="1_tree_한풍집계_쌍용수량0905_설계내역서_화명조경_백화점화장실인테리어_1차 기성 내역서 0612023" xfId="6574"/>
    <cellStyle name="1_tree_한풍집계_쌍용수량0905_설계내역서_화명조경_백화점화장실인테리어_3차네고견적(061017-1)" xfId="6575"/>
    <cellStyle name="1_tree_한풍집계_쌍용수량0905_설계내역서_화명조경_백화점화장실인테리어_C공구" xfId="2938"/>
    <cellStyle name="1_tree_한풍집계_쌍용수량0905_설계내역서_화명조경_백화점화장실인테리어_C공구_C공구계약내역" xfId="2939"/>
    <cellStyle name="1_tree_한풍집계_쌍용수량0905_설계내역서_화명조경_익산조경" xfId="2940"/>
    <cellStyle name="1_tree_한풍집계_쌍용수량0905_설계내역서_화명조경_충주조경" xfId="2941"/>
    <cellStyle name="1_tree_한풍집계_쌍용수량0905_설계내역서_화정조경" xfId="2944"/>
    <cellStyle name="1_tree_한풍집계_쌍용수량0905_설계내역서_화정조경_관저조경" xfId="2945"/>
    <cellStyle name="1_tree_한풍집계_쌍용수량0905_설계내역서_화정조경_익산조경" xfId="2946"/>
    <cellStyle name="1_tree_한풍집계_쌍용수량0905_설계내역서_화정조경_충주조경" xfId="2947"/>
    <cellStyle name="1_tree_한풍집계_쌍용수량0905_설계내역서1월7일" xfId="2950"/>
    <cellStyle name="1_tree_한풍집계_쌍용수량0905_설계내역서1월7일_1차 기성 내역서 0612023" xfId="6576"/>
    <cellStyle name="1_tree_한풍집계_쌍용수량0905_설계내역서1월7일_3차네고견적(061017-1)" xfId="6577"/>
    <cellStyle name="1_tree_한풍집계_쌍용수량0905_설계내역서1월7일_C공구" xfId="2967"/>
    <cellStyle name="1_tree_한풍집계_쌍용수량0905_설계내역서1월7일_C공구_C공구계약내역" xfId="2968"/>
    <cellStyle name="1_tree_한풍집계_쌍용수량0905_설계내역서1월7일_백화점화장실인테리어" xfId="2951"/>
    <cellStyle name="1_tree_한풍집계_쌍용수량0905_설계내역서1월7일_백화점화장실인테리어_1차 기성 내역서 0612023" xfId="6578"/>
    <cellStyle name="1_tree_한풍집계_쌍용수량0905_설계내역서1월7일_백화점화장실인테리어_3차네고견적(061017-1)" xfId="6579"/>
    <cellStyle name="1_tree_한풍집계_쌍용수량0905_설계내역서1월7일_백화점화장실인테리어_C공구" xfId="2952"/>
    <cellStyle name="1_tree_한풍집계_쌍용수량0905_설계내역서1월7일_백화점화장실인테리어_C공구_C공구계약내역" xfId="2953"/>
    <cellStyle name="1_tree_한풍집계_쌍용수량0905_설계내역서1월7일_화명조경" xfId="2954"/>
    <cellStyle name="1_tree_한풍집계_쌍용수량0905_설계내역서1월7일_화명조경_1차 기성 내역서 0612023" xfId="6580"/>
    <cellStyle name="1_tree_한풍집계_쌍용수량0905_설계내역서1월7일_화명조경_3차네고견적(061017-1)" xfId="6581"/>
    <cellStyle name="1_tree_한풍집계_쌍용수량0905_설계내역서1월7일_화명조경_C공구" xfId="2961"/>
    <cellStyle name="1_tree_한풍집계_쌍용수량0905_설계내역서1월7일_화명조경_C공구_C공구계약내역" xfId="2962"/>
    <cellStyle name="1_tree_한풍집계_쌍용수량0905_설계내역서1월7일_화명조경_관저조경" xfId="2955"/>
    <cellStyle name="1_tree_한풍집계_쌍용수량0905_설계내역서1월7일_화명조경_백화점화장실인테리어" xfId="2956"/>
    <cellStyle name="1_tree_한풍집계_쌍용수량0905_설계내역서1월7일_화명조경_백화점화장실인테리어_1차 기성 내역서 0612023" xfId="6582"/>
    <cellStyle name="1_tree_한풍집계_쌍용수량0905_설계내역서1월7일_화명조경_백화점화장실인테리어_3차네고견적(061017-1)" xfId="6583"/>
    <cellStyle name="1_tree_한풍집계_쌍용수량0905_설계내역서1월7일_화명조경_백화점화장실인테리어_C공구" xfId="2957"/>
    <cellStyle name="1_tree_한풍집계_쌍용수량0905_설계내역서1월7일_화명조경_백화점화장실인테리어_C공구_C공구계약내역" xfId="2958"/>
    <cellStyle name="1_tree_한풍집계_쌍용수량0905_설계내역서1월7일_화명조경_익산조경" xfId="2959"/>
    <cellStyle name="1_tree_한풍집계_쌍용수량0905_설계내역서1월7일_화명조경_충주조경" xfId="2960"/>
    <cellStyle name="1_tree_한풍집계_쌍용수량0905_설계내역서1월7일_화정조경" xfId="2963"/>
    <cellStyle name="1_tree_한풍집계_쌍용수량0905_설계내역서1월7일_화정조경_관저조경" xfId="2964"/>
    <cellStyle name="1_tree_한풍집계_쌍용수량0905_설계내역서1월7일_화정조경_익산조경" xfId="2965"/>
    <cellStyle name="1_tree_한풍집계_쌍용수량0905_설계내역서1월7일_화정조경_충주조경" xfId="2966"/>
    <cellStyle name="1_tree_한풍집계_쌍용수량0905_화명조경" xfId="2969"/>
    <cellStyle name="1_tree_한풍집계_쌍용수량0905_화명조경_1차 기성 내역서 0612023" xfId="6584"/>
    <cellStyle name="1_tree_한풍집계_쌍용수량0905_화명조경_3차네고견적(061017-1)" xfId="6585"/>
    <cellStyle name="1_tree_한풍집계_쌍용수량0905_화명조경_C공구" xfId="2976"/>
    <cellStyle name="1_tree_한풍집계_쌍용수량0905_화명조경_C공구_C공구계약내역" xfId="2977"/>
    <cellStyle name="1_tree_한풍집계_쌍용수량0905_화명조경_관저조경" xfId="2970"/>
    <cellStyle name="1_tree_한풍집계_쌍용수량0905_화명조경_백화점화장실인테리어" xfId="2971"/>
    <cellStyle name="1_tree_한풍집계_쌍용수량0905_화명조경_백화점화장실인테리어_1차 기성 내역서 0612023" xfId="6586"/>
    <cellStyle name="1_tree_한풍집계_쌍용수량0905_화명조경_백화점화장실인테리어_3차네고견적(061017-1)" xfId="6587"/>
    <cellStyle name="1_tree_한풍집계_쌍용수량0905_화명조경_백화점화장실인테리어_C공구" xfId="2972"/>
    <cellStyle name="1_tree_한풍집계_쌍용수량0905_화명조경_백화점화장실인테리어_C공구_C공구계약내역" xfId="2973"/>
    <cellStyle name="1_tree_한풍집계_쌍용수량0905_화명조경_익산조경" xfId="2974"/>
    <cellStyle name="1_tree_한풍집계_쌍용수량0905_화명조경_충주조경" xfId="2975"/>
    <cellStyle name="1_tree_한풍집계_쌍용수량0905_화정조경" xfId="2978"/>
    <cellStyle name="1_tree_한풍집계_쌍용수량0905_화정조경_관저조경" xfId="2979"/>
    <cellStyle name="1_tree_한풍집계_쌍용수량0905_화정조경_익산조경" xfId="2980"/>
    <cellStyle name="1_tree_한풍집계_쌍용수량0905_화정조경_충주조경" xfId="2981"/>
    <cellStyle name="1_tree_한풍집계_터미널1-0" xfId="2984"/>
    <cellStyle name="1_tree_한풍집계_터미널1-0_1차 기성 내역서 0612023" xfId="6588"/>
    <cellStyle name="1_tree_한풍집계_터미널1-0_3차네고견적(061017-1)" xfId="6589"/>
    <cellStyle name="1_tree_한풍집계_터미널1-0_C공구" xfId="3001"/>
    <cellStyle name="1_tree_한풍집계_터미널1-0_C공구_C공구계약내역" xfId="3002"/>
    <cellStyle name="1_tree_한풍집계_터미널1-0_백화점화장실인테리어" xfId="2985"/>
    <cellStyle name="1_tree_한풍집계_터미널1-0_백화점화장실인테리어_1차 기성 내역서 0612023" xfId="6590"/>
    <cellStyle name="1_tree_한풍집계_터미널1-0_백화점화장실인테리어_3차네고견적(061017-1)" xfId="6591"/>
    <cellStyle name="1_tree_한풍집계_터미널1-0_백화점화장실인테리어_C공구" xfId="2986"/>
    <cellStyle name="1_tree_한풍집계_터미널1-0_백화점화장실인테리어_C공구_C공구계약내역" xfId="2987"/>
    <cellStyle name="1_tree_한풍집계_터미널1-0_화명조경" xfId="2988"/>
    <cellStyle name="1_tree_한풍집계_터미널1-0_화명조경_1차 기성 내역서 0612023" xfId="6592"/>
    <cellStyle name="1_tree_한풍집계_터미널1-0_화명조경_3차네고견적(061017-1)" xfId="6593"/>
    <cellStyle name="1_tree_한풍집계_터미널1-0_화명조경_C공구" xfId="2995"/>
    <cellStyle name="1_tree_한풍집계_터미널1-0_화명조경_C공구_C공구계약내역" xfId="2996"/>
    <cellStyle name="1_tree_한풍집계_터미널1-0_화명조경_관저조경" xfId="2989"/>
    <cellStyle name="1_tree_한풍집계_터미널1-0_화명조경_백화점화장실인테리어" xfId="2990"/>
    <cellStyle name="1_tree_한풍집계_터미널1-0_화명조경_백화점화장실인테리어_1차 기성 내역서 0612023" xfId="6594"/>
    <cellStyle name="1_tree_한풍집계_터미널1-0_화명조경_백화점화장실인테리어_3차네고견적(061017-1)" xfId="6595"/>
    <cellStyle name="1_tree_한풍집계_터미널1-0_화명조경_백화점화장실인테리어_C공구" xfId="2991"/>
    <cellStyle name="1_tree_한풍집계_터미널1-0_화명조경_백화점화장실인테리어_C공구_C공구계약내역" xfId="2992"/>
    <cellStyle name="1_tree_한풍집계_터미널1-0_화명조경_익산조경" xfId="2993"/>
    <cellStyle name="1_tree_한풍집계_터미널1-0_화명조경_충주조경" xfId="2994"/>
    <cellStyle name="1_tree_한풍집계_터미널1-0_화정조경" xfId="2997"/>
    <cellStyle name="1_tree_한풍집계_터미널1-0_화정조경_관저조경" xfId="2998"/>
    <cellStyle name="1_tree_한풍집계_터미널1-0_화정조경_익산조경" xfId="2999"/>
    <cellStyle name="1_tree_한풍집계_터미널1-0_화정조경_충주조경" xfId="3000"/>
    <cellStyle name="1_tree_한풍집계_화명조경" xfId="3003"/>
    <cellStyle name="1_tree_한풍집계_화명조경_1차 기성 내역서 0612023" xfId="6596"/>
    <cellStyle name="1_tree_한풍집계_화명조경_3차네고견적(061017-1)" xfId="6597"/>
    <cellStyle name="1_tree_한풍집계_화명조경_C공구" xfId="3010"/>
    <cellStyle name="1_tree_한풍집계_화명조경_C공구_C공구계약내역" xfId="3011"/>
    <cellStyle name="1_tree_한풍집계_화명조경_관저조경" xfId="3004"/>
    <cellStyle name="1_tree_한풍집계_화명조경_백화점화장실인테리어" xfId="3005"/>
    <cellStyle name="1_tree_한풍집계_화명조경_백화점화장실인테리어_1차 기성 내역서 0612023" xfId="6598"/>
    <cellStyle name="1_tree_한풍집계_화명조경_백화점화장실인테리어_3차네고견적(061017-1)" xfId="6599"/>
    <cellStyle name="1_tree_한풍집계_화명조경_백화점화장실인테리어_C공구" xfId="3006"/>
    <cellStyle name="1_tree_한풍집계_화명조경_백화점화장실인테리어_C공구_C공구계약내역" xfId="3007"/>
    <cellStyle name="1_tree_한풍집계_화명조경_익산조경" xfId="3008"/>
    <cellStyle name="1_tree_한풍집계_화명조경_충주조경" xfId="3009"/>
    <cellStyle name="1_tree_한풍집계_화정조경" xfId="3012"/>
    <cellStyle name="1_tree_한풍집계_화정조경_관저조경" xfId="3013"/>
    <cellStyle name="1_tree_한풍집계_화정조경_익산조경" xfId="3014"/>
    <cellStyle name="1_tree_한풍집계_화정조경_충주조경" xfId="3015"/>
    <cellStyle name="1_tree_화명조경" xfId="3135"/>
    <cellStyle name="1_tree_화명조경_1차 기성 내역서 0612023" xfId="6600"/>
    <cellStyle name="1_tree_화명조경_3차네고견적(061017-1)" xfId="6601"/>
    <cellStyle name="1_tree_화명조경_C공구" xfId="3142"/>
    <cellStyle name="1_tree_화명조경_C공구_C공구계약내역" xfId="3143"/>
    <cellStyle name="1_tree_화명조경_관저조경" xfId="3136"/>
    <cellStyle name="1_tree_화명조경_백화점화장실인테리어" xfId="3137"/>
    <cellStyle name="1_tree_화명조경_백화점화장실인테리어_1차 기성 내역서 0612023" xfId="6602"/>
    <cellStyle name="1_tree_화명조경_백화점화장실인테리어_3차네고견적(061017-1)" xfId="6603"/>
    <cellStyle name="1_tree_화명조경_백화점화장실인테리어_C공구" xfId="3138"/>
    <cellStyle name="1_tree_화명조경_백화점화장실인테리어_C공구_C공구계약내역" xfId="3139"/>
    <cellStyle name="1_tree_화명조경_익산조경" xfId="3140"/>
    <cellStyle name="1_tree_화명조경_충주조경" xfId="3141"/>
    <cellStyle name="1_tree_화정조경" xfId="3144"/>
    <cellStyle name="1_tree_화정조경_관저조경" xfId="3145"/>
    <cellStyle name="1_tree_화정조경_익산조경" xfId="3146"/>
    <cellStyle name="1_tree_화정조경_충주조경" xfId="3147"/>
    <cellStyle name="1_가월리배수펌프(04.23)" xfId="6604"/>
    <cellStyle name="1_계수대로" xfId="6605"/>
    <cellStyle name="1_남해총괄표" xfId="6606"/>
    <cellStyle name="1_남해총괄표_1차 기성 내역서 0612023" xfId="6607"/>
    <cellStyle name="1_남해총괄표_3차네고견적(061017-1)" xfId="6608"/>
    <cellStyle name="1_남해총괄표_C공구" xfId="319"/>
    <cellStyle name="1_남해총괄표_C공구_C공구계약내역" xfId="320"/>
    <cellStyle name="1_남해총괄표_문화센타" xfId="6609"/>
    <cellStyle name="1_남해총괄표_백화점화장실인테리어" xfId="6610"/>
    <cellStyle name="1_남해총괄표_백화점화장실인테리어_1차 기성 내역서 0612023" xfId="6611"/>
    <cellStyle name="1_남해총괄표_백화점화장실인테리어_3차네고견적(061017-1)" xfId="6612"/>
    <cellStyle name="1_남해총괄표_백화점화장실인테리어_문화센타" xfId="6613"/>
    <cellStyle name="1_남해총괄표_설계내역서" xfId="6614"/>
    <cellStyle name="1_남해총괄표_설계내역서_1차 기성 내역서 0612023" xfId="6615"/>
    <cellStyle name="1_남해총괄표_설계내역서_3차네고견적(061017-1)" xfId="6616"/>
    <cellStyle name="1_남해총괄표_설계내역서_문화센타" xfId="6617"/>
    <cellStyle name="1_남해총괄표_설계내역서_백화점화장실인테리어" xfId="6618"/>
    <cellStyle name="1_남해총괄표_설계내역서_백화점화장실인테리어_1차 기성 내역서 0612023" xfId="6619"/>
    <cellStyle name="1_남해총괄표_설계내역서_백화점화장실인테리어_3차네고견적(061017-1)" xfId="6620"/>
    <cellStyle name="1_남해총괄표_설계내역서_백화점화장실인테리어_문화센타" xfId="6621"/>
    <cellStyle name="1_남해총괄표_설계내역서_화명조경" xfId="6622"/>
    <cellStyle name="1_남해총괄표_설계내역서_화명조경_1차 기성 내역서 0612023" xfId="6623"/>
    <cellStyle name="1_남해총괄표_설계내역서_화명조경_3차네고견적(061017-1)" xfId="6624"/>
    <cellStyle name="1_남해총괄표_설계내역서_화명조경_문화센타" xfId="6625"/>
    <cellStyle name="1_남해총괄표_설계내역서_화명조경_백화점화장실인테리어" xfId="6626"/>
    <cellStyle name="1_남해총괄표_설계내역서_화명조경_백화점화장실인테리어_1차 기성 내역서 0612023" xfId="6627"/>
    <cellStyle name="1_남해총괄표_설계내역서_화명조경_백화점화장실인테리어_3차네고견적(061017-1)" xfId="6628"/>
    <cellStyle name="1_남해총괄표_설계내역서_화명조경_백화점화장실인테리어_문화센타" xfId="6629"/>
    <cellStyle name="1_남해총괄표_설계내역서1월7일" xfId="6630"/>
    <cellStyle name="1_남해총괄표_설계내역서1월7일_1차 기성 내역서 0612023" xfId="6631"/>
    <cellStyle name="1_남해총괄표_설계내역서1월7일_3차네고견적(061017-1)" xfId="6632"/>
    <cellStyle name="1_남해총괄표_설계내역서1월7일_C공구" xfId="304"/>
    <cellStyle name="1_남해총괄표_설계내역서1월7일_C공구_C공구계약내역" xfId="305"/>
    <cellStyle name="1_남해총괄표_설계내역서1월7일_문화센타" xfId="6633"/>
    <cellStyle name="1_남해총괄표_설계내역서1월7일_백화점화장실인테리어" xfId="6634"/>
    <cellStyle name="1_남해총괄표_설계내역서1월7일_백화점화장실인테리어_1차 기성 내역서 0612023" xfId="6635"/>
    <cellStyle name="1_남해총괄표_설계내역서1월7일_백화점화장실인테리어_3차네고견적(061017-1)" xfId="6636"/>
    <cellStyle name="1_남해총괄표_설계내역서1월7일_백화점화장실인테리어_문화센타" xfId="6637"/>
    <cellStyle name="1_남해총괄표_설계내역서1월7일_화명조경" xfId="6638"/>
    <cellStyle name="1_남해총괄표_설계내역서1월7일_화명조경_1차 기성 내역서 0612023" xfId="6639"/>
    <cellStyle name="1_남해총괄표_설계내역서1월7일_화명조경_3차네고견적(061017-1)" xfId="6640"/>
    <cellStyle name="1_남해총괄표_설계내역서1월7일_화명조경_C공구_C공구계약내역" xfId="299"/>
    <cellStyle name="1_남해총괄표_설계내역서1월7일_화명조경_문화센타" xfId="6641"/>
    <cellStyle name="1_남해총괄표_설계내역서1월7일_화명조경_백화점화장실인테리어" xfId="6642"/>
    <cellStyle name="1_남해총괄표_설계내역서1월7일_화명조경_백화점화장실인테리어_1차 기성 내역서 0612023" xfId="6643"/>
    <cellStyle name="1_남해총괄표_설계내역서1월7일_화명조경_백화점화장실인테리어_3차네고견적(061017-1)" xfId="6644"/>
    <cellStyle name="1_남해총괄표_설계내역서1월7일_화명조경_백화점화장실인테리어_문화센타" xfId="6645"/>
    <cellStyle name="1_남해총괄표_설계내역서1월7일_화정조경" xfId="300"/>
    <cellStyle name="1_남해총괄표_설계내역서1월7일_화정조경_관저조경" xfId="301"/>
    <cellStyle name="1_남해총괄표_설계내역서1월7일_화정조경_익산조경" xfId="302"/>
    <cellStyle name="1_남해총괄표_설계내역서1월7일_화정조경_충주조경" xfId="303"/>
    <cellStyle name="1_남해총괄표_화명조경" xfId="306"/>
    <cellStyle name="1_남해총괄표_화명조경_1차 기성 내역서 0612023" xfId="6646"/>
    <cellStyle name="1_남해총괄표_화명조경_3차네고견적(061017-1)" xfId="6647"/>
    <cellStyle name="1_남해총괄표_화명조경_C공구" xfId="313"/>
    <cellStyle name="1_남해총괄표_화명조경_C공구_C공구계약내역" xfId="314"/>
    <cellStyle name="1_남해총괄표_화명조경_관저조경" xfId="307"/>
    <cellStyle name="1_남해총괄표_화명조경_백화점화장실인테리어" xfId="308"/>
    <cellStyle name="1_남해총괄표_화명조경_백화점화장실인테리어_1차 기성 내역서 0612023" xfId="6648"/>
    <cellStyle name="1_남해총괄표_화명조경_백화점화장실인테리어_3차네고견적(061017-1)" xfId="6649"/>
    <cellStyle name="1_남해총괄표_화명조경_백화점화장실인테리어_C공구" xfId="309"/>
    <cellStyle name="1_남해총괄표_화명조경_백화점화장실인테리어_C공구_C공구계약내역" xfId="310"/>
    <cellStyle name="1_남해총괄표_화명조경_익산조경" xfId="311"/>
    <cellStyle name="1_남해총괄표_화명조경_충주조경" xfId="312"/>
    <cellStyle name="1_남해총괄표_화정조경" xfId="315"/>
    <cellStyle name="1_남해총괄표_화정조경_관저조경" xfId="316"/>
    <cellStyle name="1_남해총괄표_화정조경_익산조경" xfId="317"/>
    <cellStyle name="1_남해총괄표_화정조경_충주조경" xfId="318"/>
    <cellStyle name="1_단가조사표" xfId="321"/>
    <cellStyle name="1_단가조사표_1011소각" xfId="322"/>
    <cellStyle name="1_단가조사표_1113교~1" xfId="323"/>
    <cellStyle name="1_단가조사표_121내역" xfId="324"/>
    <cellStyle name="1_단가조사표_객토량" xfId="325"/>
    <cellStyle name="1_단가조사표_교통센~1" xfId="326"/>
    <cellStyle name="1_단가조사표_교통센터412" xfId="327"/>
    <cellStyle name="1_단가조사표_교통수" xfId="328"/>
    <cellStyle name="1_단가조사표_교통수량산출서" xfId="329"/>
    <cellStyle name="1_단가조사표_구조물대가 (2)" xfId="330"/>
    <cellStyle name="1_단가조사표_내역서 (2)" xfId="331"/>
    <cellStyle name="1_단가조사표_대전관저지구" xfId="332"/>
    <cellStyle name="1_단가조사표_동측지~1" xfId="333"/>
    <cellStyle name="1_단가조사표_동측지원422" xfId="334"/>
    <cellStyle name="1_단가조사표_동측지원512" xfId="335"/>
    <cellStyle name="1_단가조사표_동측지원524" xfId="336"/>
    <cellStyle name="1_단가조사표_부대422" xfId="337"/>
    <cellStyle name="1_단가조사표_부대시설" xfId="338"/>
    <cellStyle name="1_단가조사표_소각수~1" xfId="339"/>
    <cellStyle name="1_단가조사표_소각수내역서" xfId="340"/>
    <cellStyle name="1_단가조사표_소각수목2" xfId="341"/>
    <cellStyle name="1_단가조사표_수량산출서 (2)" xfId="342"/>
    <cellStyle name="1_단가조사표_엑스포~1" xfId="343"/>
    <cellStyle name="1_단가조사표_엑스포한빛1" xfId="344"/>
    <cellStyle name="1_단가조사표_여객터미널331" xfId="345"/>
    <cellStyle name="1_단가조사표_여객터미널513" xfId="346"/>
    <cellStyle name="1_단가조사표_여객터미널629" xfId="347"/>
    <cellStyle name="1_단가조사표_외곽도로616" xfId="348"/>
    <cellStyle name="1_단가조사표_용인죽전수량" xfId="349"/>
    <cellStyle name="1_단가조사표_원가계~1" xfId="350"/>
    <cellStyle name="1_단가조사표_유기질" xfId="351"/>
    <cellStyle name="1_단가조사표_자재조서 (2)" xfId="352"/>
    <cellStyle name="1_단가조사표_총괄내역" xfId="353"/>
    <cellStyle name="1_단가조사표_총괄내역 (2)" xfId="354"/>
    <cellStyle name="1_단가조사표_터미널도로403" xfId="355"/>
    <cellStyle name="1_단가조사표_터미널도로429" xfId="356"/>
    <cellStyle name="1_단가조사표_포장일위" xfId="357"/>
    <cellStyle name="1_도암강진(흥산건설)" xfId="6650"/>
    <cellStyle name="1_백제큰길내역서" xfId="6651"/>
    <cellStyle name="1_부안-태인1산출" xfId="6652"/>
    <cellStyle name="1_삼융건설(백제큰길)" xfId="6653"/>
    <cellStyle name="1_서울대교육동내역(조경0421)" xfId="358"/>
    <cellStyle name="1_서울대교육동내역(조경0421) 2" xfId="359"/>
    <cellStyle name="1_송정리역사(토목완료林)" xfId="6654"/>
    <cellStyle name="1_수원변경수량산출" xfId="360"/>
    <cellStyle name="1_시민계략공사" xfId="6655"/>
    <cellStyle name="1_시민계략공사_도암강진(흥산건설)" xfId="6656"/>
    <cellStyle name="1_시민계략공사_도암강진(흥산건설)_해남내역서" xfId="6657"/>
    <cellStyle name="1_시민계략공사_부안-태인1산출" xfId="6658"/>
    <cellStyle name="1_시민계략공사_전기-한남" xfId="6659"/>
    <cellStyle name="1_시민계략공사_주문진신리교(동일건설)" xfId="6660"/>
    <cellStyle name="1_시민계략공사_흥한건설(이양능주2공구)" xfId="6661"/>
    <cellStyle name="1_쌍용수량0905" xfId="361"/>
    <cellStyle name="1_쌍용수량0905_1차 기성 내역서 0612023" xfId="6662"/>
    <cellStyle name="1_쌍용수량0905_3차네고견적(061017-1)" xfId="6663"/>
    <cellStyle name="1_쌍용수량0905_C공구" xfId="414"/>
    <cellStyle name="1_쌍용수량0905_C공구_C공구계약내역" xfId="415"/>
    <cellStyle name="1_쌍용수량0905_백화점화장실인테리어" xfId="362"/>
    <cellStyle name="1_쌍용수량0905_백화점화장실인테리어_1차 기성 내역서 0612023" xfId="6664"/>
    <cellStyle name="1_쌍용수량0905_백화점화장실인테리어_3차네고견적(061017-1)" xfId="6665"/>
    <cellStyle name="1_쌍용수량0905_백화점화장실인테리어_C공구" xfId="363"/>
    <cellStyle name="1_쌍용수량0905_백화점화장실인테리어_C공구_C공구계약내역" xfId="364"/>
    <cellStyle name="1_쌍용수량0905_설계내역서" xfId="6666"/>
    <cellStyle name="1_쌍용수량0905_설계내역서_1차 기성 내역서 0612023" xfId="6667"/>
    <cellStyle name="1_쌍용수량0905_설계내역서_3차네고견적(061017-1)" xfId="6668"/>
    <cellStyle name="1_쌍용수량0905_설계내역서_C공구" xfId="380"/>
    <cellStyle name="1_쌍용수량0905_설계내역서_C공구_C공구계약내역" xfId="381"/>
    <cellStyle name="1_쌍용수량0905_설계내역서_백화점화장실인테리어" xfId="6669"/>
    <cellStyle name="1_쌍용수량0905_설계내역서_백화점화장실인테리어_1차 기성 내역서 0612023" xfId="6670"/>
    <cellStyle name="1_쌍용수량0905_설계내역서_백화점화장실인테리어_3차네고견적(061017-1)" xfId="6671"/>
    <cellStyle name="1_쌍용수량0905_설계내역서_백화점화장실인테리어_C공구" xfId="365"/>
    <cellStyle name="1_쌍용수량0905_설계내역서_백화점화장실인테리어_C공구_C공구계약내역" xfId="366"/>
    <cellStyle name="1_쌍용수량0905_설계내역서_화명조경" xfId="367"/>
    <cellStyle name="1_쌍용수량0905_설계내역서_화명조경_1차 기성 내역서 0612023" xfId="6672"/>
    <cellStyle name="1_쌍용수량0905_설계내역서_화명조경_3차네고견적(061017-1)" xfId="6673"/>
    <cellStyle name="1_쌍용수량0905_설계내역서_화명조경_C공구" xfId="374"/>
    <cellStyle name="1_쌍용수량0905_설계내역서_화명조경_C공구_C공구계약내역" xfId="375"/>
    <cellStyle name="1_쌍용수량0905_설계내역서_화명조경_관저조경" xfId="368"/>
    <cellStyle name="1_쌍용수량0905_설계내역서_화명조경_백화점화장실인테리어" xfId="369"/>
    <cellStyle name="1_쌍용수량0905_설계내역서_화명조경_백화점화장실인테리어_1차 기성 내역서 0612023" xfId="6674"/>
    <cellStyle name="1_쌍용수량0905_설계내역서_화명조경_백화점화장실인테리어_3차네고견적(061017-1)" xfId="6675"/>
    <cellStyle name="1_쌍용수량0905_설계내역서_화명조경_백화점화장실인테리어_C공구" xfId="370"/>
    <cellStyle name="1_쌍용수량0905_설계내역서_화명조경_백화점화장실인테리어_C공구_C공구계약내역" xfId="371"/>
    <cellStyle name="1_쌍용수량0905_설계내역서_화명조경_익산조경" xfId="372"/>
    <cellStyle name="1_쌍용수량0905_설계내역서_화명조경_충주조경" xfId="373"/>
    <cellStyle name="1_쌍용수량0905_설계내역서_화정조경" xfId="376"/>
    <cellStyle name="1_쌍용수량0905_설계내역서_화정조경_관저조경" xfId="377"/>
    <cellStyle name="1_쌍용수량0905_설계내역서_화정조경_익산조경" xfId="378"/>
    <cellStyle name="1_쌍용수량0905_설계내역서_화정조경_충주조경" xfId="379"/>
    <cellStyle name="1_쌍용수량0905_설계내역서1월7일" xfId="382"/>
    <cellStyle name="1_쌍용수량0905_설계내역서1월7일_1차 기성 내역서 0612023" xfId="6676"/>
    <cellStyle name="1_쌍용수량0905_설계내역서1월7일_3차네고견적(061017-1)" xfId="6677"/>
    <cellStyle name="1_쌍용수량0905_설계내역서1월7일_C공구" xfId="399"/>
    <cellStyle name="1_쌍용수량0905_설계내역서1월7일_C공구_C공구계약내역" xfId="400"/>
    <cellStyle name="1_쌍용수량0905_설계내역서1월7일_백화점화장실인테리어" xfId="383"/>
    <cellStyle name="1_쌍용수량0905_설계내역서1월7일_백화점화장실인테리어_1차 기성 내역서 0612023" xfId="6678"/>
    <cellStyle name="1_쌍용수량0905_설계내역서1월7일_백화점화장실인테리어_3차네고견적(061017-1)" xfId="6679"/>
    <cellStyle name="1_쌍용수량0905_설계내역서1월7일_백화점화장실인테리어_C공구" xfId="384"/>
    <cellStyle name="1_쌍용수량0905_설계내역서1월7일_백화점화장실인테리어_C공구_C공구계약내역" xfId="385"/>
    <cellStyle name="1_쌍용수량0905_설계내역서1월7일_화명조경" xfId="386"/>
    <cellStyle name="1_쌍용수량0905_설계내역서1월7일_화명조경_1차 기성 내역서 0612023" xfId="6680"/>
    <cellStyle name="1_쌍용수량0905_설계내역서1월7일_화명조경_3차네고견적(061017-1)" xfId="6681"/>
    <cellStyle name="1_쌍용수량0905_설계내역서1월7일_화명조경_C공구" xfId="393"/>
    <cellStyle name="1_쌍용수량0905_설계내역서1월7일_화명조경_C공구_C공구계약내역" xfId="394"/>
    <cellStyle name="1_쌍용수량0905_설계내역서1월7일_화명조경_관저조경" xfId="387"/>
    <cellStyle name="1_쌍용수량0905_설계내역서1월7일_화명조경_백화점화장실인테리어" xfId="388"/>
    <cellStyle name="1_쌍용수량0905_설계내역서1월7일_화명조경_백화점화장실인테리어_1차 기성 내역서 0612023" xfId="6682"/>
    <cellStyle name="1_쌍용수량0905_설계내역서1월7일_화명조경_백화점화장실인테리어_3차네고견적(061017-1)" xfId="6683"/>
    <cellStyle name="1_쌍용수량0905_설계내역서1월7일_화명조경_백화점화장실인테리어_C공구" xfId="389"/>
    <cellStyle name="1_쌍용수량0905_설계내역서1월7일_화명조경_백화점화장실인테리어_C공구_C공구계약내역" xfId="390"/>
    <cellStyle name="1_쌍용수량0905_설계내역서1월7일_화명조경_익산조경" xfId="391"/>
    <cellStyle name="1_쌍용수량0905_설계내역서1월7일_화명조경_충주조경" xfId="392"/>
    <cellStyle name="1_쌍용수량0905_설계내역서1월7일_화정조경" xfId="395"/>
    <cellStyle name="1_쌍용수량0905_설계내역서1월7일_화정조경_관저조경" xfId="396"/>
    <cellStyle name="1_쌍용수량0905_설계내역서1월7일_화정조경_익산조경" xfId="397"/>
    <cellStyle name="1_쌍용수량0905_설계내역서1월7일_화정조경_충주조경" xfId="398"/>
    <cellStyle name="1_쌍용수량0905_화명조경" xfId="401"/>
    <cellStyle name="1_쌍용수량0905_화명조경_1차 기성 내역서 0612023" xfId="6684"/>
    <cellStyle name="1_쌍용수량0905_화명조경_3차네고견적(061017-1)" xfId="6685"/>
    <cellStyle name="1_쌍용수량0905_화명조경_C공구" xfId="408"/>
    <cellStyle name="1_쌍용수량0905_화명조경_C공구_C공구계약내역" xfId="409"/>
    <cellStyle name="1_쌍용수량0905_화명조경_관저조경" xfId="402"/>
    <cellStyle name="1_쌍용수량0905_화명조경_백화점화장실인테리어" xfId="403"/>
    <cellStyle name="1_쌍용수량0905_화명조경_백화점화장실인테리어_1차 기성 내역서 0612023" xfId="6686"/>
    <cellStyle name="1_쌍용수량0905_화명조경_백화점화장실인테리어_3차네고견적(061017-1)" xfId="6687"/>
    <cellStyle name="1_쌍용수량0905_화명조경_백화점화장실인테리어_C공구" xfId="404"/>
    <cellStyle name="1_쌍용수량0905_화명조경_백화점화장실인테리어_C공구_C공구계약내역" xfId="405"/>
    <cellStyle name="1_쌍용수량0905_화명조경_익산조경" xfId="406"/>
    <cellStyle name="1_쌍용수량0905_화명조경_충주조경" xfId="407"/>
    <cellStyle name="1_쌍용수량0905_화정조경" xfId="410"/>
    <cellStyle name="1_쌍용수량0905_화정조경_관저조경" xfId="411"/>
    <cellStyle name="1_쌍용수량0905_화정조경_익산조경" xfId="412"/>
    <cellStyle name="1_쌍용수량0905_화정조경_충주조경" xfId="413"/>
    <cellStyle name="1_원가계산서" xfId="416"/>
    <cellStyle name="1_원가계산서_00갑지" xfId="417"/>
    <cellStyle name="1_원가계산서_00갑지_1차 기성 내역서 0612023" xfId="6688"/>
    <cellStyle name="1_원가계산서_00갑지_3차네고견적(061017-1)" xfId="6689"/>
    <cellStyle name="1_원가계산서_00갑지_C공구" xfId="472"/>
    <cellStyle name="1_원가계산서_00갑지_C공구_C공구계약내역" xfId="473"/>
    <cellStyle name="1_원가계산서_00갑지_백화점화장실인테리어" xfId="418"/>
    <cellStyle name="1_원가계산서_00갑지_백화점화장실인테리어_1차 기성 내역서 0612023" xfId="6690"/>
    <cellStyle name="1_원가계산서_00갑지_백화점화장실인테리어_3차네고견적(061017-1)" xfId="6691"/>
    <cellStyle name="1_원가계산서_00갑지_백화점화장실인테리어_C공구" xfId="419"/>
    <cellStyle name="1_원가계산서_00갑지_백화점화장실인테리어_C공구_C공구계약내역" xfId="420"/>
    <cellStyle name="1_원가계산서_00갑지_설계내역서" xfId="421"/>
    <cellStyle name="1_원가계산서_00갑지_설계내역서_1차 기성 내역서 0612023" xfId="6692"/>
    <cellStyle name="1_원가계산서_00갑지_설계내역서_3차네고견적(061017-1)" xfId="6693"/>
    <cellStyle name="1_원가계산서_00갑지_설계내역서_C공구" xfId="438"/>
    <cellStyle name="1_원가계산서_00갑지_설계내역서_C공구_C공구계약내역" xfId="439"/>
    <cellStyle name="1_원가계산서_00갑지_설계내역서_백화점화장실인테리어" xfId="422"/>
    <cellStyle name="1_원가계산서_00갑지_설계내역서_백화점화장실인테리어_1차 기성 내역서 0612023" xfId="6694"/>
    <cellStyle name="1_원가계산서_00갑지_설계내역서_백화점화장실인테리어_3차네고견적(061017-1)" xfId="6695"/>
    <cellStyle name="1_원가계산서_00갑지_설계내역서_백화점화장실인테리어_C공구" xfId="423"/>
    <cellStyle name="1_원가계산서_00갑지_설계내역서_백화점화장실인테리어_C공구_C공구계약내역" xfId="424"/>
    <cellStyle name="1_원가계산서_00갑지_설계내역서_화명조경" xfId="425"/>
    <cellStyle name="1_원가계산서_00갑지_설계내역서_화명조경_1차 기성 내역서 0612023" xfId="6696"/>
    <cellStyle name="1_원가계산서_00갑지_설계내역서_화명조경_3차네고견적(061017-1)" xfId="6697"/>
    <cellStyle name="1_원가계산서_00갑지_설계내역서_화명조경_C공구" xfId="432"/>
    <cellStyle name="1_원가계산서_00갑지_설계내역서_화명조경_C공구_C공구계약내역" xfId="433"/>
    <cellStyle name="1_원가계산서_00갑지_설계내역서_화명조경_관저조경" xfId="426"/>
    <cellStyle name="1_원가계산서_00갑지_설계내역서_화명조경_백화점화장실인테리어" xfId="427"/>
    <cellStyle name="1_원가계산서_00갑지_설계내역서_화명조경_백화점화장실인테리어_1차 기성 내역서 0612023" xfId="6698"/>
    <cellStyle name="1_원가계산서_00갑지_설계내역서_화명조경_백화점화장실인테리어_3차네고견적(061017-1)" xfId="6699"/>
    <cellStyle name="1_원가계산서_00갑지_설계내역서_화명조경_백화점화장실인테리어_C공구" xfId="428"/>
    <cellStyle name="1_원가계산서_00갑지_설계내역서_화명조경_백화점화장실인테리어_C공구_C공구계약내역" xfId="429"/>
    <cellStyle name="1_원가계산서_00갑지_설계내역서_화명조경_익산조경" xfId="430"/>
    <cellStyle name="1_원가계산서_00갑지_설계내역서_화명조경_충주조경" xfId="431"/>
    <cellStyle name="1_원가계산서_00갑지_설계내역서_화정조경" xfId="434"/>
    <cellStyle name="1_원가계산서_00갑지_설계내역서_화정조경_관저조경" xfId="435"/>
    <cellStyle name="1_원가계산서_00갑지_설계내역서_화정조경_익산조경" xfId="436"/>
    <cellStyle name="1_원가계산서_00갑지_설계내역서_화정조경_충주조경" xfId="437"/>
    <cellStyle name="1_원가계산서_00갑지_설계내역서1월7일" xfId="440"/>
    <cellStyle name="1_원가계산서_00갑지_설계내역서1월7일_1차 기성 내역서 0612023" xfId="6700"/>
    <cellStyle name="1_원가계산서_00갑지_설계내역서1월7일_3차네고견적(061017-1)" xfId="6701"/>
    <cellStyle name="1_원가계산서_00갑지_설계내역서1월7일_C공구" xfId="457"/>
    <cellStyle name="1_원가계산서_00갑지_설계내역서1월7일_C공구_C공구계약내역" xfId="458"/>
    <cellStyle name="1_원가계산서_00갑지_설계내역서1월7일_백화점화장실인테리어" xfId="441"/>
    <cellStyle name="1_원가계산서_00갑지_설계내역서1월7일_백화점화장실인테리어_1차 기성 내역서 0612023" xfId="6702"/>
    <cellStyle name="1_원가계산서_00갑지_설계내역서1월7일_백화점화장실인테리어_3차네고견적(061017-1)" xfId="6703"/>
    <cellStyle name="1_원가계산서_00갑지_설계내역서1월7일_백화점화장실인테리어_C공구" xfId="442"/>
    <cellStyle name="1_원가계산서_00갑지_설계내역서1월7일_백화점화장실인테리어_C공구_C공구계약내역" xfId="443"/>
    <cellStyle name="1_원가계산서_00갑지_설계내역서1월7일_화명조경" xfId="444"/>
    <cellStyle name="1_원가계산서_00갑지_설계내역서1월7일_화명조경_1차 기성 내역서 0612023" xfId="6704"/>
    <cellStyle name="1_원가계산서_00갑지_설계내역서1월7일_화명조경_3차네고견적(061017-1)" xfId="6705"/>
    <cellStyle name="1_원가계산서_00갑지_설계내역서1월7일_화명조경_C공구" xfId="451"/>
    <cellStyle name="1_원가계산서_00갑지_설계내역서1월7일_화명조경_C공구_C공구계약내역" xfId="452"/>
    <cellStyle name="1_원가계산서_00갑지_설계내역서1월7일_화명조경_관저조경" xfId="445"/>
    <cellStyle name="1_원가계산서_00갑지_설계내역서1월7일_화명조경_백화점화장실인테리어" xfId="446"/>
    <cellStyle name="1_원가계산서_00갑지_설계내역서1월7일_화명조경_백화점화장실인테리어_1차 기성 내역서 0612023" xfId="6706"/>
    <cellStyle name="1_원가계산서_00갑지_설계내역서1월7일_화명조경_백화점화장실인테리어_3차네고견적(061017-1)" xfId="6707"/>
    <cellStyle name="1_원가계산서_00갑지_설계내역서1월7일_화명조경_백화점화장실인테리어_C공구" xfId="447"/>
    <cellStyle name="1_원가계산서_00갑지_설계내역서1월7일_화명조경_백화점화장실인테리어_C공구_C공구계약내역" xfId="448"/>
    <cellStyle name="1_원가계산서_00갑지_설계내역서1월7일_화명조경_익산조경" xfId="449"/>
    <cellStyle name="1_원가계산서_00갑지_설계내역서1월7일_화명조경_충주조경" xfId="450"/>
    <cellStyle name="1_원가계산서_00갑지_설계내역서1월7일_화정조경" xfId="453"/>
    <cellStyle name="1_원가계산서_00갑지_설계내역서1월7일_화정조경_관저조경" xfId="454"/>
    <cellStyle name="1_원가계산서_00갑지_설계내역서1월7일_화정조경_익산조경" xfId="455"/>
    <cellStyle name="1_원가계산서_00갑지_설계내역서1월7일_화정조경_충주조경" xfId="456"/>
    <cellStyle name="1_원가계산서_00갑지_화명조경" xfId="459"/>
    <cellStyle name="1_원가계산서_00갑지_화명조경_1차 기성 내역서 0612023" xfId="6708"/>
    <cellStyle name="1_원가계산서_00갑지_화명조경_3차네고견적(061017-1)" xfId="6709"/>
    <cellStyle name="1_원가계산서_00갑지_화명조경_C공구" xfId="466"/>
    <cellStyle name="1_원가계산서_00갑지_화명조경_C공구_C공구계약내역" xfId="467"/>
    <cellStyle name="1_원가계산서_00갑지_화명조경_관저조경" xfId="460"/>
    <cellStyle name="1_원가계산서_00갑지_화명조경_백화점화장실인테리어" xfId="461"/>
    <cellStyle name="1_원가계산서_00갑지_화명조경_백화점화장실인테리어_1차 기성 내역서 0612023" xfId="6710"/>
    <cellStyle name="1_원가계산서_00갑지_화명조경_백화점화장실인테리어_3차네고견적(061017-1)" xfId="6711"/>
    <cellStyle name="1_원가계산서_00갑지_화명조경_백화점화장실인테리어_C공구" xfId="462"/>
    <cellStyle name="1_원가계산서_00갑지_화명조경_백화점화장실인테리어_C공구_C공구계약내역" xfId="463"/>
    <cellStyle name="1_원가계산서_00갑지_화명조경_익산조경" xfId="464"/>
    <cellStyle name="1_원가계산서_00갑지_화명조경_충주조경" xfId="465"/>
    <cellStyle name="1_원가계산서_00갑지_화정조경" xfId="468"/>
    <cellStyle name="1_원가계산서_00갑지_화정조경_관저조경" xfId="469"/>
    <cellStyle name="1_원가계산서_00갑지_화정조경_익산조경" xfId="470"/>
    <cellStyle name="1_원가계산서_00갑지_화정조경_충주조경" xfId="471"/>
    <cellStyle name="1_원가계산서_1차 기성 내역서 0612023" xfId="6712"/>
    <cellStyle name="1_원가계산서_3차네고견적(061017-1)" xfId="6713"/>
    <cellStyle name="1_원가계산서_C공구" xfId="661"/>
    <cellStyle name="1_원가계산서_C공구_C공구계약내역" xfId="662"/>
    <cellStyle name="1_원가계산서_과천놀이터설계서" xfId="474"/>
    <cellStyle name="1_원가계산서_과천놀이터설계서_1차 기성 내역서 0612023" xfId="6714"/>
    <cellStyle name="1_원가계산서_과천놀이터설계서_3차네고견적(061017-1)" xfId="6715"/>
    <cellStyle name="1_원가계산서_과천놀이터설계서_C공구" xfId="529"/>
    <cellStyle name="1_원가계산서_과천놀이터설계서_C공구_C공구계약내역" xfId="530"/>
    <cellStyle name="1_원가계산서_과천놀이터설계서_백화점화장실인테리어" xfId="475"/>
    <cellStyle name="1_원가계산서_과천놀이터설계서_백화점화장실인테리어_1차 기성 내역서 0612023" xfId="6716"/>
    <cellStyle name="1_원가계산서_과천놀이터설계서_백화점화장실인테리어_3차네고견적(061017-1)" xfId="6717"/>
    <cellStyle name="1_원가계산서_과천놀이터설계서_백화점화장실인테리어_C공구" xfId="476"/>
    <cellStyle name="1_원가계산서_과천놀이터설계서_백화점화장실인테리어_C공구_C공구계약내역" xfId="477"/>
    <cellStyle name="1_원가계산서_과천놀이터설계서_설계내역서" xfId="478"/>
    <cellStyle name="1_원가계산서_과천놀이터설계서_설계내역서_1차 기성 내역서 0612023" xfId="6718"/>
    <cellStyle name="1_원가계산서_과천놀이터설계서_설계내역서_3차네고견적(061017-1)" xfId="6719"/>
    <cellStyle name="1_원가계산서_과천놀이터설계서_설계내역서_C공구" xfId="495"/>
    <cellStyle name="1_원가계산서_과천놀이터설계서_설계내역서_C공구_C공구계약내역" xfId="496"/>
    <cellStyle name="1_원가계산서_과천놀이터설계서_설계내역서_백화점화장실인테리어" xfId="479"/>
    <cellStyle name="1_원가계산서_과천놀이터설계서_설계내역서_백화점화장실인테리어_1차 기성 내역서 0612023" xfId="6720"/>
    <cellStyle name="1_원가계산서_과천놀이터설계서_설계내역서_백화점화장실인테리어_3차네고견적(061017-1)" xfId="6721"/>
    <cellStyle name="1_원가계산서_과천놀이터설계서_설계내역서_백화점화장실인테리어_C공구" xfId="480"/>
    <cellStyle name="1_원가계산서_과천놀이터설계서_설계내역서_백화점화장실인테리어_C공구_C공구계약내역" xfId="481"/>
    <cellStyle name="1_원가계산서_과천놀이터설계서_설계내역서_화명조경" xfId="482"/>
    <cellStyle name="1_원가계산서_과천놀이터설계서_설계내역서_화명조경_1차 기성 내역서 0612023" xfId="6722"/>
    <cellStyle name="1_원가계산서_과천놀이터설계서_설계내역서_화명조경_3차네고견적(061017-1)" xfId="6723"/>
    <cellStyle name="1_원가계산서_과천놀이터설계서_설계내역서_화명조경_C공구" xfId="489"/>
    <cellStyle name="1_원가계산서_과천놀이터설계서_설계내역서_화명조경_C공구_C공구계약내역" xfId="490"/>
    <cellStyle name="1_원가계산서_과천놀이터설계서_설계내역서_화명조경_관저조경" xfId="483"/>
    <cellStyle name="1_원가계산서_과천놀이터설계서_설계내역서_화명조경_백화점화장실인테리어" xfId="484"/>
    <cellStyle name="1_원가계산서_과천놀이터설계서_설계내역서_화명조경_백화점화장실인테리어_1차 기성 내역서 0612023" xfId="6724"/>
    <cellStyle name="1_원가계산서_과천놀이터설계서_설계내역서_화명조경_백화점화장실인테리어_3차네고견적(061017-1)" xfId="6725"/>
    <cellStyle name="1_원가계산서_과천놀이터설계서_설계내역서_화명조경_백화점화장실인테리어_C공구" xfId="485"/>
    <cellStyle name="1_원가계산서_과천놀이터설계서_설계내역서_화명조경_백화점화장실인테리어_C공구_C공구계약내역" xfId="486"/>
    <cellStyle name="1_원가계산서_과천놀이터설계서_설계내역서_화명조경_익산조경" xfId="487"/>
    <cellStyle name="1_원가계산서_과천놀이터설계서_설계내역서_화명조경_충주조경" xfId="488"/>
    <cellStyle name="1_원가계산서_과천놀이터설계서_설계내역서_화정조경" xfId="491"/>
    <cellStyle name="1_원가계산서_과천놀이터설계서_설계내역서_화정조경_관저조경" xfId="492"/>
    <cellStyle name="1_원가계산서_과천놀이터설계서_설계내역서_화정조경_익산조경" xfId="493"/>
    <cellStyle name="1_원가계산서_과천놀이터설계서_설계내역서_화정조경_충주조경" xfId="494"/>
    <cellStyle name="1_원가계산서_과천놀이터설계서_설계내역서1월7일" xfId="497"/>
    <cellStyle name="1_원가계산서_과천놀이터설계서_설계내역서1월7일_1차 기성 내역서 0612023" xfId="6726"/>
    <cellStyle name="1_원가계산서_과천놀이터설계서_설계내역서1월7일_3차네고견적(061017-1)" xfId="6727"/>
    <cellStyle name="1_원가계산서_과천놀이터설계서_설계내역서1월7일_C공구" xfId="514"/>
    <cellStyle name="1_원가계산서_과천놀이터설계서_설계내역서1월7일_C공구_C공구계약내역" xfId="515"/>
    <cellStyle name="1_원가계산서_과천놀이터설계서_설계내역서1월7일_백화점화장실인테리어" xfId="498"/>
    <cellStyle name="1_원가계산서_과천놀이터설계서_설계내역서1월7일_백화점화장실인테리어_1차 기성 내역서 0612023" xfId="6728"/>
    <cellStyle name="1_원가계산서_과천놀이터설계서_설계내역서1월7일_백화점화장실인테리어_3차네고견적(061017-1)" xfId="6729"/>
    <cellStyle name="1_원가계산서_과천놀이터설계서_설계내역서1월7일_백화점화장실인테리어_C공구" xfId="499"/>
    <cellStyle name="1_원가계산서_과천놀이터설계서_설계내역서1월7일_백화점화장실인테리어_C공구_C공구계약내역" xfId="500"/>
    <cellStyle name="1_원가계산서_과천놀이터설계서_설계내역서1월7일_화명조경" xfId="501"/>
    <cellStyle name="1_원가계산서_과천놀이터설계서_설계내역서1월7일_화명조경_1차 기성 내역서 0612023" xfId="6730"/>
    <cellStyle name="1_원가계산서_과천놀이터설계서_설계내역서1월7일_화명조경_3차네고견적(061017-1)" xfId="6731"/>
    <cellStyle name="1_원가계산서_과천놀이터설계서_설계내역서1월7일_화명조경_C공구" xfId="508"/>
    <cellStyle name="1_원가계산서_과천놀이터설계서_설계내역서1월7일_화명조경_C공구_C공구계약내역" xfId="509"/>
    <cellStyle name="1_원가계산서_과천놀이터설계서_설계내역서1월7일_화명조경_관저조경" xfId="502"/>
    <cellStyle name="1_원가계산서_과천놀이터설계서_설계내역서1월7일_화명조경_백화점화장실인테리어" xfId="503"/>
    <cellStyle name="1_원가계산서_과천놀이터설계서_설계내역서1월7일_화명조경_백화점화장실인테리어_1차 기성 내역서 0612023" xfId="6732"/>
    <cellStyle name="1_원가계산서_과천놀이터설계서_설계내역서1월7일_화명조경_백화점화장실인테리어_3차네고견적(061017-1)" xfId="6733"/>
    <cellStyle name="1_원가계산서_과천놀이터설계서_설계내역서1월7일_화명조경_백화점화장실인테리어_C공구" xfId="504"/>
    <cellStyle name="1_원가계산서_과천놀이터설계서_설계내역서1월7일_화명조경_백화점화장실인테리어_C공구_C공구계약내역" xfId="505"/>
    <cellStyle name="1_원가계산서_과천놀이터설계서_설계내역서1월7일_화명조경_익산조경" xfId="506"/>
    <cellStyle name="1_원가계산서_과천놀이터설계서_설계내역서1월7일_화명조경_충주조경" xfId="507"/>
    <cellStyle name="1_원가계산서_과천놀이터설계서_설계내역서1월7일_화정조경" xfId="510"/>
    <cellStyle name="1_원가계산서_과천놀이터설계서_설계내역서1월7일_화정조경_관저조경" xfId="511"/>
    <cellStyle name="1_원가계산서_과천놀이터설계서_설계내역서1월7일_화정조경_익산조경" xfId="512"/>
    <cellStyle name="1_원가계산서_과천놀이터설계서_설계내역서1월7일_화정조경_충주조경" xfId="513"/>
    <cellStyle name="1_원가계산서_과천놀이터설계서_화명조경" xfId="516"/>
    <cellStyle name="1_원가계산서_과천놀이터설계서_화명조경_1차 기성 내역서 0612023" xfId="6734"/>
    <cellStyle name="1_원가계산서_과천놀이터설계서_화명조경_3차네고견적(061017-1)" xfId="6735"/>
    <cellStyle name="1_원가계산서_과천놀이터설계서_화명조경_C공구" xfId="523"/>
    <cellStyle name="1_원가계산서_과천놀이터설계서_화명조경_C공구_C공구계약내역" xfId="524"/>
    <cellStyle name="1_원가계산서_과천놀이터설계서_화명조경_관저조경" xfId="517"/>
    <cellStyle name="1_원가계산서_과천놀이터설계서_화명조경_백화점화장실인테리어" xfId="518"/>
    <cellStyle name="1_원가계산서_과천놀이터설계서_화명조경_백화점화장실인테리어_1차 기성 내역서 0612023" xfId="6736"/>
    <cellStyle name="1_원가계산서_과천놀이터설계서_화명조경_백화점화장실인테리어_3차네고견적(061017-1)" xfId="6737"/>
    <cellStyle name="1_원가계산서_과천놀이터설계서_화명조경_백화점화장실인테리어_C공구" xfId="519"/>
    <cellStyle name="1_원가계산서_과천놀이터설계서_화명조경_백화점화장실인테리어_C공구_C공구계약내역" xfId="520"/>
    <cellStyle name="1_원가계산서_과천놀이터설계서_화명조경_익산조경" xfId="521"/>
    <cellStyle name="1_원가계산서_과천놀이터설계서_화명조경_충주조경" xfId="522"/>
    <cellStyle name="1_원가계산서_과천놀이터설계서_화정조경" xfId="525"/>
    <cellStyle name="1_원가계산서_과천놀이터설계서_화정조경_관저조경" xfId="526"/>
    <cellStyle name="1_원가계산서_과천놀이터설계서_화정조경_익산조경" xfId="527"/>
    <cellStyle name="1_원가계산서_과천놀이터설계서_화정조경_충주조경" xfId="528"/>
    <cellStyle name="1_원가계산서_백화점화장실인테리어" xfId="531"/>
    <cellStyle name="1_원가계산서_백화점화장실인테리어_1차 기성 내역서 0612023" xfId="6738"/>
    <cellStyle name="1_원가계산서_백화점화장실인테리어_3차네고견적(061017-1)" xfId="6739"/>
    <cellStyle name="1_원가계산서_백화점화장실인테리어_C공구" xfId="532"/>
    <cellStyle name="1_원가계산서_백화점화장실인테리어_C공구_C공구계약내역" xfId="533"/>
    <cellStyle name="1_원가계산서_총괄갑지" xfId="534"/>
    <cellStyle name="1_원가계산서_총괄갑지_1차 기성 내역서 0612023" xfId="6740"/>
    <cellStyle name="1_원가계산서_총괄갑지_3차네고견적(061017-1)" xfId="6741"/>
    <cellStyle name="1_원가계산서_총괄갑지_C공구" xfId="589"/>
    <cellStyle name="1_원가계산서_총괄갑지_C공구_C공구계약내역" xfId="590"/>
    <cellStyle name="1_원가계산서_총괄갑지_백화점화장실인테리어" xfId="535"/>
    <cellStyle name="1_원가계산서_총괄갑지_백화점화장실인테리어_1차 기성 내역서 0612023" xfId="6742"/>
    <cellStyle name="1_원가계산서_총괄갑지_백화점화장실인테리어_3차네고견적(061017-1)" xfId="6743"/>
    <cellStyle name="1_원가계산서_총괄갑지_백화점화장실인테리어_C공구" xfId="536"/>
    <cellStyle name="1_원가계산서_총괄갑지_백화점화장실인테리어_C공구_C공구계약내역" xfId="537"/>
    <cellStyle name="1_원가계산서_총괄갑지_설계내역서" xfId="538"/>
    <cellStyle name="1_원가계산서_총괄갑지_설계내역서_1차 기성 내역서 0612023" xfId="6744"/>
    <cellStyle name="1_원가계산서_총괄갑지_설계내역서_3차네고견적(061017-1)" xfId="6745"/>
    <cellStyle name="1_원가계산서_총괄갑지_설계내역서_C공구" xfId="555"/>
    <cellStyle name="1_원가계산서_총괄갑지_설계내역서_C공구_C공구계약내역" xfId="556"/>
    <cellStyle name="1_원가계산서_총괄갑지_설계내역서_백화점화장실인테리어" xfId="539"/>
    <cellStyle name="1_원가계산서_총괄갑지_설계내역서_백화점화장실인테리어_1차 기성 내역서 0612023" xfId="6746"/>
    <cellStyle name="1_원가계산서_총괄갑지_설계내역서_백화점화장실인테리어_3차네고견적(061017-1)" xfId="6747"/>
    <cellStyle name="1_원가계산서_총괄갑지_설계내역서_백화점화장실인테리어_C공구" xfId="540"/>
    <cellStyle name="1_원가계산서_총괄갑지_설계내역서_백화점화장실인테리어_C공구_C공구계약내역" xfId="541"/>
    <cellStyle name="1_원가계산서_총괄갑지_설계내역서_화명조경" xfId="542"/>
    <cellStyle name="1_원가계산서_총괄갑지_설계내역서_화명조경_1차 기성 내역서 0612023" xfId="6748"/>
    <cellStyle name="1_원가계산서_총괄갑지_설계내역서_화명조경_3차네고견적(061017-1)" xfId="6749"/>
    <cellStyle name="1_원가계산서_총괄갑지_설계내역서_화명조경_C공구" xfId="549"/>
    <cellStyle name="1_원가계산서_총괄갑지_설계내역서_화명조경_C공구_C공구계약내역" xfId="550"/>
    <cellStyle name="1_원가계산서_총괄갑지_설계내역서_화명조경_관저조경" xfId="543"/>
    <cellStyle name="1_원가계산서_총괄갑지_설계내역서_화명조경_백화점화장실인테리어" xfId="544"/>
    <cellStyle name="1_원가계산서_총괄갑지_설계내역서_화명조경_백화점화장실인테리어_1차 기성 내역서 0612023" xfId="6750"/>
    <cellStyle name="1_원가계산서_총괄갑지_설계내역서_화명조경_백화점화장실인테리어_3차네고견적(061017-1)" xfId="6751"/>
    <cellStyle name="1_원가계산서_총괄갑지_설계내역서_화명조경_백화점화장실인테리어_C공구" xfId="545"/>
    <cellStyle name="1_원가계산서_총괄갑지_설계내역서_화명조경_백화점화장실인테리어_C공구_C공구계약내역" xfId="546"/>
    <cellStyle name="1_원가계산서_총괄갑지_설계내역서_화명조경_익산조경" xfId="547"/>
    <cellStyle name="1_원가계산서_총괄갑지_설계내역서_화명조경_충주조경" xfId="548"/>
    <cellStyle name="1_원가계산서_총괄갑지_설계내역서_화정조경" xfId="551"/>
    <cellStyle name="1_원가계산서_총괄갑지_설계내역서_화정조경_관저조경" xfId="552"/>
    <cellStyle name="1_원가계산서_총괄갑지_설계내역서_화정조경_익산조경" xfId="553"/>
    <cellStyle name="1_원가계산서_총괄갑지_설계내역서_화정조경_충주조경" xfId="554"/>
    <cellStyle name="1_원가계산서_총괄갑지_설계내역서1월7일" xfId="557"/>
    <cellStyle name="1_원가계산서_총괄갑지_설계내역서1월7일_1차 기성 내역서 0612023" xfId="6752"/>
    <cellStyle name="1_원가계산서_총괄갑지_설계내역서1월7일_3차네고견적(061017-1)" xfId="6753"/>
    <cellStyle name="1_원가계산서_총괄갑지_설계내역서1월7일_C공구" xfId="574"/>
    <cellStyle name="1_원가계산서_총괄갑지_설계내역서1월7일_C공구_C공구계약내역" xfId="575"/>
    <cellStyle name="1_원가계산서_총괄갑지_설계내역서1월7일_백화점화장실인테리어" xfId="558"/>
    <cellStyle name="1_원가계산서_총괄갑지_설계내역서1월7일_백화점화장실인테리어_1차 기성 내역서 0612023" xfId="6754"/>
    <cellStyle name="1_원가계산서_총괄갑지_설계내역서1월7일_백화점화장실인테리어_3차네고견적(061017-1)" xfId="6755"/>
    <cellStyle name="1_원가계산서_총괄갑지_설계내역서1월7일_백화점화장실인테리어_C공구" xfId="559"/>
    <cellStyle name="1_원가계산서_총괄갑지_설계내역서1월7일_백화점화장실인테리어_C공구_C공구계약내역" xfId="560"/>
    <cellStyle name="1_원가계산서_총괄갑지_설계내역서1월7일_화명조경" xfId="561"/>
    <cellStyle name="1_원가계산서_총괄갑지_설계내역서1월7일_화명조경_1차 기성 내역서 0612023" xfId="6756"/>
    <cellStyle name="1_원가계산서_총괄갑지_설계내역서1월7일_화명조경_3차네고견적(061017-1)" xfId="6757"/>
    <cellStyle name="1_원가계산서_총괄갑지_설계내역서1월7일_화명조경_C공구" xfId="568"/>
    <cellStyle name="1_원가계산서_총괄갑지_설계내역서1월7일_화명조경_C공구_C공구계약내역" xfId="569"/>
    <cellStyle name="1_원가계산서_총괄갑지_설계내역서1월7일_화명조경_관저조경" xfId="562"/>
    <cellStyle name="1_원가계산서_총괄갑지_설계내역서1월7일_화명조경_백화점화장실인테리어" xfId="563"/>
    <cellStyle name="1_원가계산서_총괄갑지_설계내역서1월7일_화명조경_백화점화장실인테리어_1차 기성 내역서 0612023" xfId="6758"/>
    <cellStyle name="1_원가계산서_총괄갑지_설계내역서1월7일_화명조경_백화점화장실인테리어_3차네고견적(061017-1)" xfId="6759"/>
    <cellStyle name="1_원가계산서_총괄갑지_설계내역서1월7일_화명조경_백화점화장실인테리어_C공구" xfId="564"/>
    <cellStyle name="1_원가계산서_총괄갑지_설계내역서1월7일_화명조경_백화점화장실인테리어_C공구_C공구계약내역" xfId="565"/>
    <cellStyle name="1_원가계산서_총괄갑지_설계내역서1월7일_화명조경_익산조경" xfId="566"/>
    <cellStyle name="1_원가계산서_총괄갑지_설계내역서1월7일_화명조경_충주조경" xfId="567"/>
    <cellStyle name="1_원가계산서_총괄갑지_설계내역서1월7일_화정조경" xfId="570"/>
    <cellStyle name="1_원가계산서_총괄갑지_설계내역서1월7일_화정조경_관저조경" xfId="571"/>
    <cellStyle name="1_원가계산서_총괄갑지_설계내역서1월7일_화정조경_익산조경" xfId="572"/>
    <cellStyle name="1_원가계산서_총괄갑지_설계내역서1월7일_화정조경_충주조경" xfId="573"/>
    <cellStyle name="1_원가계산서_총괄갑지_화명조경" xfId="576"/>
    <cellStyle name="1_원가계산서_총괄갑지_화명조경_1차 기성 내역서 0612023" xfId="6760"/>
    <cellStyle name="1_원가계산서_총괄갑지_화명조경_3차네고견적(061017-1)" xfId="6761"/>
    <cellStyle name="1_원가계산서_총괄갑지_화명조경_C공구" xfId="583"/>
    <cellStyle name="1_원가계산서_총괄갑지_화명조경_C공구_C공구계약내역" xfId="584"/>
    <cellStyle name="1_원가계산서_총괄갑지_화명조경_관저조경" xfId="577"/>
    <cellStyle name="1_원가계산서_총괄갑지_화명조경_백화점화장실인테리어" xfId="578"/>
    <cellStyle name="1_원가계산서_총괄갑지_화명조경_백화점화장실인테리어_1차 기성 내역서 0612023" xfId="6762"/>
    <cellStyle name="1_원가계산서_총괄갑지_화명조경_백화점화장실인테리어_3차네고견적(061017-1)" xfId="6763"/>
    <cellStyle name="1_원가계산서_총괄갑지_화명조경_백화점화장실인테리어_C공구" xfId="579"/>
    <cellStyle name="1_원가계산서_총괄갑지_화명조경_백화점화장실인테리어_C공구_C공구계약내역" xfId="580"/>
    <cellStyle name="1_원가계산서_총괄갑지_화명조경_익산조경" xfId="581"/>
    <cellStyle name="1_원가계산서_총괄갑지_화명조경_충주조경" xfId="582"/>
    <cellStyle name="1_원가계산서_총괄갑지_화정조경" xfId="585"/>
    <cellStyle name="1_원가계산서_총괄갑지_화정조경_관저조경" xfId="586"/>
    <cellStyle name="1_원가계산서_총괄갑지_화정조경_익산조경" xfId="587"/>
    <cellStyle name="1_원가계산서_총괄갑지_화정조경_충주조경" xfId="588"/>
    <cellStyle name="1_원가계산서_총괄내역서" xfId="591"/>
    <cellStyle name="1_원가계산서_총괄내역서_1차 기성 내역서 0612023" xfId="6764"/>
    <cellStyle name="1_원가계산서_총괄내역서_3차네고견적(061017-1)" xfId="6765"/>
    <cellStyle name="1_원가계산서_총괄내역서_C공구" xfId="646"/>
    <cellStyle name="1_원가계산서_총괄내역서_C공구_C공구계약내역" xfId="647"/>
    <cellStyle name="1_원가계산서_총괄내역서_백화점화장실인테리어" xfId="592"/>
    <cellStyle name="1_원가계산서_총괄내역서_백화점화장실인테리어_1차 기성 내역서 0612023" xfId="6766"/>
    <cellStyle name="1_원가계산서_총괄내역서_백화점화장실인테리어_3차네고견적(061017-1)" xfId="6767"/>
    <cellStyle name="1_원가계산서_총괄내역서_백화점화장실인테리어_C공구" xfId="593"/>
    <cellStyle name="1_원가계산서_총괄내역서_백화점화장실인테리어_C공구_C공구계약내역" xfId="594"/>
    <cellStyle name="1_원가계산서_총괄내역서_설계내역서" xfId="595"/>
    <cellStyle name="1_원가계산서_총괄내역서_설계내역서_1차 기성 내역서 0612023" xfId="6768"/>
    <cellStyle name="1_원가계산서_총괄내역서_설계내역서_3차네고견적(061017-1)" xfId="6769"/>
    <cellStyle name="1_원가계산서_총괄내역서_설계내역서_C공구" xfId="612"/>
    <cellStyle name="1_원가계산서_총괄내역서_설계내역서_C공구_C공구계약내역" xfId="613"/>
    <cellStyle name="1_원가계산서_총괄내역서_설계내역서_백화점화장실인테리어" xfId="596"/>
    <cellStyle name="1_원가계산서_총괄내역서_설계내역서_백화점화장실인테리어_1차 기성 내역서 0612023" xfId="6770"/>
    <cellStyle name="1_원가계산서_총괄내역서_설계내역서_백화점화장실인테리어_3차네고견적(061017-1)" xfId="6771"/>
    <cellStyle name="1_원가계산서_총괄내역서_설계내역서_백화점화장실인테리어_C공구" xfId="597"/>
    <cellStyle name="1_원가계산서_총괄내역서_설계내역서_백화점화장실인테리어_C공구_C공구계약내역" xfId="598"/>
    <cellStyle name="1_원가계산서_총괄내역서_설계내역서_화명조경" xfId="599"/>
    <cellStyle name="1_원가계산서_총괄내역서_설계내역서_화명조경_1차 기성 내역서 0612023" xfId="6772"/>
    <cellStyle name="1_원가계산서_총괄내역서_설계내역서_화명조경_3차네고견적(061017-1)" xfId="6773"/>
    <cellStyle name="1_원가계산서_총괄내역서_설계내역서_화명조경_C공구" xfId="606"/>
    <cellStyle name="1_원가계산서_총괄내역서_설계내역서_화명조경_C공구_C공구계약내역" xfId="607"/>
    <cellStyle name="1_원가계산서_총괄내역서_설계내역서_화명조경_관저조경" xfId="600"/>
    <cellStyle name="1_원가계산서_총괄내역서_설계내역서_화명조경_백화점화장실인테리어" xfId="601"/>
    <cellStyle name="1_원가계산서_총괄내역서_설계내역서_화명조경_백화점화장실인테리어_1차 기성 내역서 0612023" xfId="6774"/>
    <cellStyle name="1_원가계산서_총괄내역서_설계내역서_화명조경_백화점화장실인테리어_3차네고견적(061017-1)" xfId="6775"/>
    <cellStyle name="1_원가계산서_총괄내역서_설계내역서_화명조경_백화점화장실인테리어_C공구" xfId="602"/>
    <cellStyle name="1_원가계산서_총괄내역서_설계내역서_화명조경_백화점화장실인테리어_C공구_C공구계약내역" xfId="603"/>
    <cellStyle name="1_원가계산서_총괄내역서_설계내역서_화명조경_익산조경" xfId="604"/>
    <cellStyle name="1_원가계산서_총괄내역서_설계내역서_화명조경_충주조경" xfId="605"/>
    <cellStyle name="1_원가계산서_총괄내역서_설계내역서_화정조경" xfId="608"/>
    <cellStyle name="1_원가계산서_총괄내역서_설계내역서_화정조경_관저조경" xfId="609"/>
    <cellStyle name="1_원가계산서_총괄내역서_설계내역서_화정조경_익산조경" xfId="610"/>
    <cellStyle name="1_원가계산서_총괄내역서_설계내역서_화정조경_충주조경" xfId="611"/>
    <cellStyle name="1_원가계산서_총괄내역서_설계내역서1월7일" xfId="614"/>
    <cellStyle name="1_원가계산서_총괄내역서_설계내역서1월7일_1차 기성 내역서 0612023" xfId="6776"/>
    <cellStyle name="1_원가계산서_총괄내역서_설계내역서1월7일_3차네고견적(061017-1)" xfId="6777"/>
    <cellStyle name="1_원가계산서_총괄내역서_설계내역서1월7일_C공구" xfId="631"/>
    <cellStyle name="1_원가계산서_총괄내역서_설계내역서1월7일_C공구_C공구계약내역" xfId="632"/>
    <cellStyle name="1_원가계산서_총괄내역서_설계내역서1월7일_백화점화장실인테리어" xfId="615"/>
    <cellStyle name="1_원가계산서_총괄내역서_설계내역서1월7일_백화점화장실인테리어_1차 기성 내역서 0612023" xfId="6778"/>
    <cellStyle name="1_원가계산서_총괄내역서_설계내역서1월7일_백화점화장실인테리어_3차네고견적(061017-1)" xfId="6779"/>
    <cellStyle name="1_원가계산서_총괄내역서_설계내역서1월7일_백화점화장실인테리어_C공구" xfId="616"/>
    <cellStyle name="1_원가계산서_총괄내역서_설계내역서1월7일_백화점화장실인테리어_C공구_C공구계약내역" xfId="617"/>
    <cellStyle name="1_원가계산서_총괄내역서_설계내역서1월7일_화명조경" xfId="618"/>
    <cellStyle name="1_원가계산서_총괄내역서_설계내역서1월7일_화명조경_1차 기성 내역서 0612023" xfId="6780"/>
    <cellStyle name="1_원가계산서_총괄내역서_설계내역서1월7일_화명조경_3차네고견적(061017-1)" xfId="6781"/>
    <cellStyle name="1_원가계산서_총괄내역서_설계내역서1월7일_화명조경_C공구" xfId="625"/>
    <cellStyle name="1_원가계산서_총괄내역서_설계내역서1월7일_화명조경_C공구_C공구계약내역" xfId="626"/>
    <cellStyle name="1_원가계산서_총괄내역서_설계내역서1월7일_화명조경_관저조경" xfId="619"/>
    <cellStyle name="1_원가계산서_총괄내역서_설계내역서1월7일_화명조경_백화점화장실인테리어" xfId="620"/>
    <cellStyle name="1_원가계산서_총괄내역서_설계내역서1월7일_화명조경_백화점화장실인테리어_1차 기성 내역서 0612023" xfId="6782"/>
    <cellStyle name="1_원가계산서_총괄내역서_설계내역서1월7일_화명조경_백화점화장실인테리어_3차네고견적(061017-1)" xfId="6783"/>
    <cellStyle name="1_원가계산서_총괄내역서_설계내역서1월7일_화명조경_백화점화장실인테리어_C공구" xfId="621"/>
    <cellStyle name="1_원가계산서_총괄내역서_설계내역서1월7일_화명조경_백화점화장실인테리어_C공구_C공구계약내역" xfId="622"/>
    <cellStyle name="1_원가계산서_총괄내역서_설계내역서1월7일_화명조경_익산조경" xfId="623"/>
    <cellStyle name="1_원가계산서_총괄내역서_설계내역서1월7일_화명조경_충주조경" xfId="624"/>
    <cellStyle name="1_원가계산서_총괄내역서_설계내역서1월7일_화정조경" xfId="627"/>
    <cellStyle name="1_원가계산서_총괄내역서_설계내역서1월7일_화정조경_관저조경" xfId="628"/>
    <cellStyle name="1_원가계산서_총괄내역서_설계내역서1월7일_화정조경_익산조경" xfId="629"/>
    <cellStyle name="1_원가계산서_총괄내역서_설계내역서1월7일_화정조경_충주조경" xfId="630"/>
    <cellStyle name="1_원가계산서_총괄내역서_화명조경" xfId="633"/>
    <cellStyle name="1_원가계산서_총괄내역서_화명조경_1차 기성 내역서 0612023" xfId="6784"/>
    <cellStyle name="1_원가계산서_총괄내역서_화명조경_3차네고견적(061017-1)" xfId="6785"/>
    <cellStyle name="1_원가계산서_총괄내역서_화명조경_C공구" xfId="640"/>
    <cellStyle name="1_원가계산서_총괄내역서_화명조경_C공구_C공구계약내역" xfId="641"/>
    <cellStyle name="1_원가계산서_총괄내역서_화명조경_관저조경" xfId="634"/>
    <cellStyle name="1_원가계산서_총괄내역서_화명조경_백화점화장실인테리어" xfId="635"/>
    <cellStyle name="1_원가계산서_총괄내역서_화명조경_백화점화장실인테리어_1차 기성 내역서 0612023" xfId="6786"/>
    <cellStyle name="1_원가계산서_총괄내역서_화명조경_백화점화장실인테리어_3차네고견적(061017-1)" xfId="6787"/>
    <cellStyle name="1_원가계산서_총괄내역서_화명조경_백화점화장실인테리어_C공구" xfId="636"/>
    <cellStyle name="1_원가계산서_총괄내역서_화명조경_백화점화장실인테리어_C공구_C공구계약내역" xfId="637"/>
    <cellStyle name="1_원가계산서_총괄내역서_화명조경_익산조경" xfId="638"/>
    <cellStyle name="1_원가계산서_총괄내역서_화명조경_충주조경" xfId="639"/>
    <cellStyle name="1_원가계산서_총괄내역서_화정조경" xfId="642"/>
    <cellStyle name="1_원가계산서_총괄내역서_화정조경_관저조경" xfId="643"/>
    <cellStyle name="1_원가계산서_총괄내역서_화정조경_익산조경" xfId="644"/>
    <cellStyle name="1_원가계산서_총괄내역서_화정조경_충주조경" xfId="645"/>
    <cellStyle name="1_원가계산서_화명조경" xfId="648"/>
    <cellStyle name="1_원가계산서_화명조경_1차 기성 내역서 0612023" xfId="6788"/>
    <cellStyle name="1_원가계산서_화명조경_3차네고견적(061017-1)" xfId="6789"/>
    <cellStyle name="1_원가계산서_화명조경_C공구" xfId="655"/>
    <cellStyle name="1_원가계산서_화명조경_C공구_C공구계약내역" xfId="656"/>
    <cellStyle name="1_원가계산서_화명조경_관저조경" xfId="649"/>
    <cellStyle name="1_원가계산서_화명조경_백화점화장실인테리어" xfId="650"/>
    <cellStyle name="1_원가계산서_화명조경_백화점화장실인테리어_1차 기성 내역서 0612023" xfId="6790"/>
    <cellStyle name="1_원가계산서_화명조경_백화점화장실인테리어_3차네고견적(061017-1)" xfId="6791"/>
    <cellStyle name="1_원가계산서_화명조경_백화점화장실인테리어_C공구" xfId="651"/>
    <cellStyle name="1_원가계산서_화명조경_백화점화장실인테리어_C공구_C공구계약내역" xfId="652"/>
    <cellStyle name="1_원가계산서_화명조경_익산조경" xfId="653"/>
    <cellStyle name="1_원가계산서_화명조경_충주조경" xfId="654"/>
    <cellStyle name="1_원가계산서_화정조경" xfId="657"/>
    <cellStyle name="1_원가계산서_화정조경_관저조경" xfId="658"/>
    <cellStyle name="1_원가계산서_화정조경_익산조경" xfId="659"/>
    <cellStyle name="1_원가계산서_화정조경_충주조경" xfId="660"/>
    <cellStyle name="1_은파수량집계" xfId="663"/>
    <cellStyle name="1_입찰내역서갑지양식" xfId="6792"/>
    <cellStyle name="1_전자입찰원가양식" xfId="6793"/>
    <cellStyle name="1_주문진신리교(동일건설)" xfId="6794"/>
    <cellStyle name="1_터미널1-0" xfId="664"/>
    <cellStyle name="1_터미널1-0_1차 기성 내역서 0612023" xfId="6795"/>
    <cellStyle name="1_터미널1-0_3차네고견적(061017-1)" xfId="6796"/>
    <cellStyle name="1_터미널1-0_C공구" xfId="776"/>
    <cellStyle name="1_터미널1-0_C공구_C공구계약내역" xfId="777"/>
    <cellStyle name="1_터미널1-0_백화점화장실인테리어" xfId="665"/>
    <cellStyle name="1_터미널1-0_백화점화장실인테리어_1차 기성 내역서 0612023" xfId="6797"/>
    <cellStyle name="1_터미널1-0_백화점화장실인테리어_3차네고견적(061017-1)" xfId="6798"/>
    <cellStyle name="1_터미널1-0_백화점화장실인테리어_C공구" xfId="666"/>
    <cellStyle name="1_터미널1-0_백화점화장실인테리어_C공구_C공구계약내역" xfId="667"/>
    <cellStyle name="1_터미널1-0_설계내역서" xfId="668"/>
    <cellStyle name="1_터미널1-0_설계내역서_1차 기성 내역서 0612023" xfId="6799"/>
    <cellStyle name="1_터미널1-0_설계내역서_3차네고견적(061017-1)" xfId="6800"/>
    <cellStyle name="1_터미널1-0_설계내역서_C공구" xfId="685"/>
    <cellStyle name="1_터미널1-0_설계내역서_C공구_C공구계약내역" xfId="686"/>
    <cellStyle name="1_터미널1-0_설계내역서_백화점화장실인테리어" xfId="669"/>
    <cellStyle name="1_터미널1-0_설계내역서_백화점화장실인테리어_1차 기성 내역서 0612023" xfId="6801"/>
    <cellStyle name="1_터미널1-0_설계내역서_백화점화장실인테리어_3차네고견적(061017-1)" xfId="6802"/>
    <cellStyle name="1_터미널1-0_설계내역서_백화점화장실인테리어_C공구" xfId="670"/>
    <cellStyle name="1_터미널1-0_설계내역서_백화점화장실인테리어_C공구_C공구계약내역" xfId="671"/>
    <cellStyle name="1_터미널1-0_설계내역서_화명조경" xfId="672"/>
    <cellStyle name="1_터미널1-0_설계내역서_화명조경_1차 기성 내역서 0612023" xfId="6803"/>
    <cellStyle name="1_터미널1-0_설계내역서_화명조경_3차네고견적(061017-1)" xfId="6804"/>
    <cellStyle name="1_터미널1-0_설계내역서_화명조경_C공구" xfId="679"/>
    <cellStyle name="1_터미널1-0_설계내역서_화명조경_C공구_C공구계약내역" xfId="680"/>
    <cellStyle name="1_터미널1-0_설계내역서_화명조경_관저조경" xfId="673"/>
    <cellStyle name="1_터미널1-0_설계내역서_화명조경_백화점화장실인테리어" xfId="674"/>
    <cellStyle name="1_터미널1-0_설계내역서_화명조경_백화점화장실인테리어_1차 기성 내역서 0612023" xfId="6805"/>
    <cellStyle name="1_터미널1-0_설계내역서_화명조경_백화점화장실인테리어_3차네고견적(061017-1)" xfId="6806"/>
    <cellStyle name="1_터미널1-0_설계내역서_화명조경_백화점화장실인테리어_C공구" xfId="675"/>
    <cellStyle name="1_터미널1-0_설계내역서_화명조경_백화점화장실인테리어_C공구_C공구계약내역" xfId="676"/>
    <cellStyle name="1_터미널1-0_설계내역서_화명조경_익산조경" xfId="677"/>
    <cellStyle name="1_터미널1-0_설계내역서_화명조경_충주조경" xfId="678"/>
    <cellStyle name="1_터미널1-0_설계내역서_화정조경" xfId="681"/>
    <cellStyle name="1_터미널1-0_설계내역서_화정조경_관저조경" xfId="682"/>
    <cellStyle name="1_터미널1-0_설계내역서_화정조경_익산조경" xfId="683"/>
    <cellStyle name="1_터미널1-0_설계내역서_화정조경_충주조경" xfId="684"/>
    <cellStyle name="1_터미널1-0_설계내역서1월7일" xfId="687"/>
    <cellStyle name="1_터미널1-0_설계내역서1월7일_1차 기성 내역서 0612023" xfId="6807"/>
    <cellStyle name="1_터미널1-0_설계내역서1월7일_3차네고견적(061017-1)" xfId="6808"/>
    <cellStyle name="1_터미널1-0_설계내역서1월7일_C공구" xfId="704"/>
    <cellStyle name="1_터미널1-0_설계내역서1월7일_C공구_C공구계약내역" xfId="705"/>
    <cellStyle name="1_터미널1-0_설계내역서1월7일_백화점화장실인테리어" xfId="688"/>
    <cellStyle name="1_터미널1-0_설계내역서1월7일_백화점화장실인테리어_1차 기성 내역서 0612023" xfId="6809"/>
    <cellStyle name="1_터미널1-0_설계내역서1월7일_백화점화장실인테리어_3차네고견적(061017-1)" xfId="6810"/>
    <cellStyle name="1_터미널1-0_설계내역서1월7일_백화점화장실인테리어_C공구" xfId="689"/>
    <cellStyle name="1_터미널1-0_설계내역서1월7일_백화점화장실인테리어_C공구_C공구계약내역" xfId="690"/>
    <cellStyle name="1_터미널1-0_설계내역서1월7일_화명조경" xfId="691"/>
    <cellStyle name="1_터미널1-0_설계내역서1월7일_화명조경_1차 기성 내역서 0612023" xfId="6811"/>
    <cellStyle name="1_터미널1-0_설계내역서1월7일_화명조경_3차네고견적(061017-1)" xfId="6812"/>
    <cellStyle name="1_터미널1-0_설계내역서1월7일_화명조경_C공구" xfId="698"/>
    <cellStyle name="1_터미널1-0_설계내역서1월7일_화명조경_C공구_C공구계약내역" xfId="699"/>
    <cellStyle name="1_터미널1-0_설계내역서1월7일_화명조경_관저조경" xfId="692"/>
    <cellStyle name="1_터미널1-0_설계내역서1월7일_화명조경_백화점화장실인테리어" xfId="693"/>
    <cellStyle name="1_터미널1-0_설계내역서1월7일_화명조경_백화점화장실인테리어_1차 기성 내역서 0612023" xfId="6813"/>
    <cellStyle name="1_터미널1-0_설계내역서1월7일_화명조경_백화점화장실인테리어_3차네고견적(061017-1)" xfId="6814"/>
    <cellStyle name="1_터미널1-0_설계내역서1월7일_화명조경_백화점화장실인테리어_C공구" xfId="694"/>
    <cellStyle name="1_터미널1-0_설계내역서1월7일_화명조경_백화점화장실인테리어_C공구_C공구계약내역" xfId="695"/>
    <cellStyle name="1_터미널1-0_설계내역서1월7일_화명조경_익산조경" xfId="696"/>
    <cellStyle name="1_터미널1-0_설계내역서1월7일_화명조경_충주조경" xfId="697"/>
    <cellStyle name="1_터미널1-0_설계내역서1월7일_화정조경" xfId="700"/>
    <cellStyle name="1_터미널1-0_설계내역서1월7일_화정조경_관저조경" xfId="701"/>
    <cellStyle name="1_터미널1-0_설계내역서1월7일_화정조경_익산조경" xfId="702"/>
    <cellStyle name="1_터미널1-0_설계내역서1월7일_화정조경_충주조경" xfId="703"/>
    <cellStyle name="1_터미널1-0_쌍용수량0905" xfId="706"/>
    <cellStyle name="1_터미널1-0_쌍용수량0905_1차 기성 내역서 0612023" xfId="6815"/>
    <cellStyle name="1_터미널1-0_쌍용수량0905_3차네고견적(061017-1)" xfId="6816"/>
    <cellStyle name="1_터미널1-0_쌍용수량0905_C공구" xfId="761"/>
    <cellStyle name="1_터미널1-0_쌍용수량0905_C공구_C공구계약내역" xfId="762"/>
    <cellStyle name="1_터미널1-0_쌍용수량0905_백화점화장실인테리어" xfId="707"/>
    <cellStyle name="1_터미널1-0_쌍용수량0905_백화점화장실인테리어_1차 기성 내역서 0612023" xfId="6817"/>
    <cellStyle name="1_터미널1-0_쌍용수량0905_백화점화장실인테리어_3차네고견적(061017-1)" xfId="6818"/>
    <cellStyle name="1_터미널1-0_쌍용수량0905_백화점화장실인테리어_C공구" xfId="708"/>
    <cellStyle name="1_터미널1-0_쌍용수량0905_백화점화장실인테리어_C공구_C공구계약내역" xfId="709"/>
    <cellStyle name="1_터미널1-0_쌍용수량0905_설계내역서" xfId="710"/>
    <cellStyle name="1_터미널1-0_쌍용수량0905_설계내역서_1차 기성 내역서 0612023" xfId="6819"/>
    <cellStyle name="1_터미널1-0_쌍용수량0905_설계내역서_3차네고견적(061017-1)" xfId="6820"/>
    <cellStyle name="1_터미널1-0_쌍용수량0905_설계내역서_C공구" xfId="727"/>
    <cellStyle name="1_터미널1-0_쌍용수량0905_설계내역서_C공구_C공구계약내역" xfId="728"/>
    <cellStyle name="1_터미널1-0_쌍용수량0905_설계내역서_백화점화장실인테리어" xfId="711"/>
    <cellStyle name="1_터미널1-0_쌍용수량0905_설계내역서_백화점화장실인테리어_1차 기성 내역서 0612023" xfId="6821"/>
    <cellStyle name="1_터미널1-0_쌍용수량0905_설계내역서_백화점화장실인테리어_3차네고견적(061017-1)" xfId="6822"/>
    <cellStyle name="1_터미널1-0_쌍용수량0905_설계내역서_백화점화장실인테리어_C공구" xfId="712"/>
    <cellStyle name="1_터미널1-0_쌍용수량0905_설계내역서_백화점화장실인테리어_C공구_C공구계약내역" xfId="713"/>
    <cellStyle name="1_터미널1-0_쌍용수량0905_설계내역서_화명조경" xfId="714"/>
    <cellStyle name="1_터미널1-0_쌍용수량0905_설계내역서_화명조경_1차 기성 내역서 0612023" xfId="6823"/>
    <cellStyle name="1_터미널1-0_쌍용수량0905_설계내역서_화명조경_3차네고견적(061017-1)" xfId="6824"/>
    <cellStyle name="1_터미널1-0_쌍용수량0905_설계내역서_화명조경_C공구" xfId="721"/>
    <cellStyle name="1_터미널1-0_쌍용수량0905_설계내역서_화명조경_C공구_C공구계약내역" xfId="722"/>
    <cellStyle name="1_터미널1-0_쌍용수량0905_설계내역서_화명조경_관저조경" xfId="715"/>
    <cellStyle name="1_터미널1-0_쌍용수량0905_설계내역서_화명조경_백화점화장실인테리어" xfId="716"/>
    <cellStyle name="1_터미널1-0_쌍용수량0905_설계내역서_화명조경_백화점화장실인테리어_1차 기성 내역서 0612023" xfId="6825"/>
    <cellStyle name="1_터미널1-0_쌍용수량0905_설계내역서_화명조경_백화점화장실인테리어_3차네고견적(061017-1)" xfId="6826"/>
    <cellStyle name="1_터미널1-0_쌍용수량0905_설계내역서_화명조경_백화점화장실인테리어_C공구" xfId="717"/>
    <cellStyle name="1_터미널1-0_쌍용수량0905_설계내역서_화명조경_백화점화장실인테리어_C공구_C공구계약내역" xfId="718"/>
    <cellStyle name="1_터미널1-0_쌍용수량0905_설계내역서_화명조경_익산조경" xfId="719"/>
    <cellStyle name="1_터미널1-0_쌍용수량0905_설계내역서_화명조경_충주조경" xfId="720"/>
    <cellStyle name="1_터미널1-0_쌍용수량0905_설계내역서_화정조경" xfId="723"/>
    <cellStyle name="1_터미널1-0_쌍용수량0905_설계내역서_화정조경_관저조경" xfId="724"/>
    <cellStyle name="1_터미널1-0_쌍용수량0905_설계내역서_화정조경_익산조경" xfId="725"/>
    <cellStyle name="1_터미널1-0_쌍용수량0905_설계내역서_화정조경_충주조경" xfId="726"/>
    <cellStyle name="1_터미널1-0_쌍용수량0905_설계내역서1월7일" xfId="729"/>
    <cellStyle name="1_터미널1-0_쌍용수량0905_설계내역서1월7일_1차 기성 내역서 0612023" xfId="6827"/>
    <cellStyle name="1_터미널1-0_쌍용수량0905_설계내역서1월7일_3차네고견적(061017-1)" xfId="6828"/>
    <cellStyle name="1_터미널1-0_쌍용수량0905_설계내역서1월7일_C공구" xfId="746"/>
    <cellStyle name="1_터미널1-0_쌍용수량0905_설계내역서1월7일_C공구_C공구계약내역" xfId="747"/>
    <cellStyle name="1_터미널1-0_쌍용수량0905_설계내역서1월7일_백화점화장실인테리어" xfId="730"/>
    <cellStyle name="1_터미널1-0_쌍용수량0905_설계내역서1월7일_백화점화장실인테리어_1차 기성 내역서 0612023" xfId="6829"/>
    <cellStyle name="1_터미널1-0_쌍용수량0905_설계내역서1월7일_백화점화장실인테리어_3차네고견적(061017-1)" xfId="6830"/>
    <cellStyle name="1_터미널1-0_쌍용수량0905_설계내역서1월7일_백화점화장실인테리어_C공구" xfId="731"/>
    <cellStyle name="1_터미널1-0_쌍용수량0905_설계내역서1월7일_백화점화장실인테리어_C공구_C공구계약내역" xfId="732"/>
    <cellStyle name="1_터미널1-0_쌍용수량0905_설계내역서1월7일_화명조경" xfId="733"/>
    <cellStyle name="1_터미널1-0_쌍용수량0905_설계내역서1월7일_화명조경_1차 기성 내역서 0612023" xfId="6831"/>
    <cellStyle name="1_터미널1-0_쌍용수량0905_설계내역서1월7일_화명조경_3차네고견적(061017-1)" xfId="6832"/>
    <cellStyle name="1_터미널1-0_쌍용수량0905_설계내역서1월7일_화명조경_C공구" xfId="740"/>
    <cellStyle name="1_터미널1-0_쌍용수량0905_설계내역서1월7일_화명조경_C공구_C공구계약내역" xfId="741"/>
    <cellStyle name="1_터미널1-0_쌍용수량0905_설계내역서1월7일_화명조경_관저조경" xfId="734"/>
    <cellStyle name="1_터미널1-0_쌍용수량0905_설계내역서1월7일_화명조경_백화점화장실인테리어" xfId="735"/>
    <cellStyle name="1_터미널1-0_쌍용수량0905_설계내역서1월7일_화명조경_백화점화장실인테리어_1차 기성 내역서 0612023" xfId="6833"/>
    <cellStyle name="1_터미널1-0_쌍용수량0905_설계내역서1월7일_화명조경_백화점화장실인테리어_3차네고견적(061017-1)" xfId="6834"/>
    <cellStyle name="1_터미널1-0_쌍용수량0905_설계내역서1월7일_화명조경_백화점화장실인테리어_C공구" xfId="736"/>
    <cellStyle name="1_터미널1-0_쌍용수량0905_설계내역서1월7일_화명조경_백화점화장실인테리어_C공구_C공구계약내역" xfId="737"/>
    <cellStyle name="1_터미널1-0_쌍용수량0905_설계내역서1월7일_화명조경_익산조경" xfId="738"/>
    <cellStyle name="1_터미널1-0_쌍용수량0905_설계내역서1월7일_화명조경_충주조경" xfId="739"/>
    <cellStyle name="1_터미널1-0_쌍용수량0905_설계내역서1월7일_화정조경" xfId="742"/>
    <cellStyle name="1_터미널1-0_쌍용수량0905_설계내역서1월7일_화정조경_관저조경" xfId="743"/>
    <cellStyle name="1_터미널1-0_쌍용수량0905_설계내역서1월7일_화정조경_익산조경" xfId="744"/>
    <cellStyle name="1_터미널1-0_쌍용수량0905_설계내역서1월7일_화정조경_충주조경" xfId="745"/>
    <cellStyle name="1_터미널1-0_쌍용수량0905_화명조경" xfId="748"/>
    <cellStyle name="1_터미널1-0_쌍용수량0905_화명조경_1차 기성 내역서 0612023" xfId="6835"/>
    <cellStyle name="1_터미널1-0_쌍용수량0905_화명조경_3차네고견적(061017-1)" xfId="6836"/>
    <cellStyle name="1_터미널1-0_쌍용수량0905_화명조경_C공구" xfId="755"/>
    <cellStyle name="1_터미널1-0_쌍용수량0905_화명조경_C공구_C공구계약내역" xfId="756"/>
    <cellStyle name="1_터미널1-0_쌍용수량0905_화명조경_관저조경" xfId="749"/>
    <cellStyle name="1_터미널1-0_쌍용수량0905_화명조경_백화점화장실인테리어" xfId="750"/>
    <cellStyle name="1_터미널1-0_쌍용수량0905_화명조경_백화점화장실인테리어_1차 기성 내역서 0612023" xfId="6837"/>
    <cellStyle name="1_터미널1-0_쌍용수량0905_화명조경_백화점화장실인테리어_3차네고견적(061017-1)" xfId="6838"/>
    <cellStyle name="1_터미널1-0_쌍용수량0905_화명조경_백화점화장실인테리어_C공구" xfId="751"/>
    <cellStyle name="1_터미널1-0_쌍용수량0905_화명조경_백화점화장실인테리어_C공구_C공구계약내역" xfId="752"/>
    <cellStyle name="1_터미널1-0_쌍용수량0905_화명조경_익산조경" xfId="753"/>
    <cellStyle name="1_터미널1-0_쌍용수량0905_화명조경_충주조경" xfId="754"/>
    <cellStyle name="1_터미널1-0_쌍용수량0905_화정조경" xfId="757"/>
    <cellStyle name="1_터미널1-0_쌍용수량0905_화정조경_관저조경" xfId="758"/>
    <cellStyle name="1_터미널1-0_쌍용수량0905_화정조경_익산조경" xfId="759"/>
    <cellStyle name="1_터미널1-0_쌍용수량0905_화정조경_충주조경" xfId="760"/>
    <cellStyle name="1_터미널1-0_화명조경" xfId="763"/>
    <cellStyle name="1_터미널1-0_화명조경_1차 기성 내역서 0612023" xfId="6839"/>
    <cellStyle name="1_터미널1-0_화명조경_3차네고견적(061017-1)" xfId="6840"/>
    <cellStyle name="1_터미널1-0_화명조경_C공구" xfId="770"/>
    <cellStyle name="1_터미널1-0_화명조경_C공구_C공구계약내역" xfId="771"/>
    <cellStyle name="1_터미널1-0_화명조경_관저조경" xfId="764"/>
    <cellStyle name="1_터미널1-0_화명조경_백화점화장실인테리어" xfId="765"/>
    <cellStyle name="1_터미널1-0_화명조경_백화점화장실인테리어_1차 기성 내역서 0612023" xfId="6841"/>
    <cellStyle name="1_터미널1-0_화명조경_백화점화장실인테리어_3차네고견적(061017-1)" xfId="6842"/>
    <cellStyle name="1_터미널1-0_화명조경_백화점화장실인테리어_C공구" xfId="766"/>
    <cellStyle name="1_터미널1-0_화명조경_백화점화장실인테리어_C공구_C공구계약내역" xfId="767"/>
    <cellStyle name="1_터미널1-0_화명조경_익산조경" xfId="768"/>
    <cellStyle name="1_터미널1-0_화명조경_충주조경" xfId="769"/>
    <cellStyle name="1_터미널1-0_화정조경" xfId="772"/>
    <cellStyle name="1_터미널1-0_화정조경_관저조경" xfId="773"/>
    <cellStyle name="1_터미널1-0_화정조경_익산조경" xfId="774"/>
    <cellStyle name="1_터미널1-0_화정조경_충주조경" xfId="775"/>
    <cellStyle name="1_흥한건설(주)_두창산업폐기물(하도급)" xfId="6843"/>
    <cellStyle name="10" xfId="6844"/>
    <cellStyle name="11" xfId="3269"/>
    <cellStyle name="111" xfId="3270"/>
    <cellStyle name="123" xfId="6845"/>
    <cellStyle name="123 2" xfId="11592"/>
    <cellStyle name="123 3" xfId="11767"/>
    <cellStyle name="19990216" xfId="6846"/>
    <cellStyle name="¹e" xfId="6847"/>
    <cellStyle name="¹éº" xfId="6848"/>
    <cellStyle name="¹éºÐÀ²_±¸¸Å³³±â" xfId="6849"/>
    <cellStyle name="2" xfId="3271"/>
    <cellStyle name="²" xfId="6850"/>
    <cellStyle name="2)" xfId="3518"/>
    <cellStyle name="2) 2" xfId="6851"/>
    <cellStyle name="2) 2 2" xfId="11768"/>
    <cellStyle name="2) 3" xfId="11341"/>
    <cellStyle name="2) 3 2" xfId="11798"/>
    <cellStyle name="2_laroux" xfId="3309"/>
    <cellStyle name="2_laroux_ATC-YOON1" xfId="3310"/>
    <cellStyle name="2_단가조사표" xfId="3272"/>
    <cellStyle name="2_단가조사표_1011소각" xfId="3273"/>
    <cellStyle name="2_단가조사표_1113교~1" xfId="3274"/>
    <cellStyle name="2_단가조사표_121내역" xfId="3275"/>
    <cellStyle name="2_단가조사표_객토량" xfId="3276"/>
    <cellStyle name="2_단가조사표_교통센~1" xfId="3277"/>
    <cellStyle name="2_단가조사표_교통센터412" xfId="3278"/>
    <cellStyle name="2_단가조사표_교통수" xfId="3279"/>
    <cellStyle name="2_단가조사표_교통수량산출서" xfId="3280"/>
    <cellStyle name="2_단가조사표_구조물대가 (2)" xfId="3281"/>
    <cellStyle name="2_단가조사표_내역서 (2)" xfId="3282"/>
    <cellStyle name="2_단가조사표_대전관저지구" xfId="3283"/>
    <cellStyle name="2_단가조사표_동측지~1" xfId="3284"/>
    <cellStyle name="2_단가조사표_동측지원422" xfId="3285"/>
    <cellStyle name="2_단가조사표_동측지원512" xfId="3286"/>
    <cellStyle name="2_단가조사표_동측지원524" xfId="3287"/>
    <cellStyle name="2_단가조사표_부대422" xfId="3288"/>
    <cellStyle name="2_단가조사표_부대시설" xfId="3289"/>
    <cellStyle name="2_단가조사표_소각수~1" xfId="3290"/>
    <cellStyle name="2_단가조사표_소각수내역서" xfId="3291"/>
    <cellStyle name="2_단가조사표_소각수목2" xfId="3292"/>
    <cellStyle name="2_단가조사표_수량산출서 (2)" xfId="3293"/>
    <cellStyle name="2_단가조사표_엑스포~1" xfId="3294"/>
    <cellStyle name="2_단가조사표_엑스포한빛1" xfId="3295"/>
    <cellStyle name="2_단가조사표_여객터미널331" xfId="3296"/>
    <cellStyle name="2_단가조사표_여객터미널513" xfId="3297"/>
    <cellStyle name="2_단가조사표_여객터미널629" xfId="3298"/>
    <cellStyle name="2_단가조사표_외곽도로616" xfId="3299"/>
    <cellStyle name="2_단가조사표_용인죽전수량" xfId="3300"/>
    <cellStyle name="2_단가조사표_원가계~1" xfId="3301"/>
    <cellStyle name="2_단가조사표_유기질" xfId="3302"/>
    <cellStyle name="2_단가조사표_자재조서 (2)" xfId="3303"/>
    <cellStyle name="2_단가조사표_총괄내역" xfId="3304"/>
    <cellStyle name="2_단가조사표_총괄내역 (2)" xfId="3305"/>
    <cellStyle name="2_단가조사표_터미널도로403" xfId="3306"/>
    <cellStyle name="2_단가조사표_터미널도로429" xfId="3307"/>
    <cellStyle name="2_단가조사표_포장일위" xfId="3308"/>
    <cellStyle name="20% - 강조색1 2" xfId="3519"/>
    <cellStyle name="20% - 강조색1 2 2" xfId="6852"/>
    <cellStyle name="20% - 강조색1 2 3" xfId="6853"/>
    <cellStyle name="20% - 강조색1 3" xfId="6854"/>
    <cellStyle name="20% - 강조색1 4" xfId="6855"/>
    <cellStyle name="20% - 강조색2 2" xfId="3520"/>
    <cellStyle name="20% - 강조색2 2 2" xfId="6856"/>
    <cellStyle name="20% - 강조색2 2 3" xfId="6857"/>
    <cellStyle name="20% - 강조색2 3" xfId="6858"/>
    <cellStyle name="20% - 강조색2 4" xfId="6859"/>
    <cellStyle name="20% - 강조색3 2" xfId="3521"/>
    <cellStyle name="20% - 강조색3 2 2" xfId="6860"/>
    <cellStyle name="20% - 강조색3 2 3" xfId="6861"/>
    <cellStyle name="20% - 강조색3 3" xfId="6862"/>
    <cellStyle name="20% - 강조색3 4" xfId="6863"/>
    <cellStyle name="20% - 강조색4 2" xfId="3522"/>
    <cellStyle name="20% - 강조색4 2 2" xfId="6864"/>
    <cellStyle name="20% - 강조색4 2 3" xfId="6865"/>
    <cellStyle name="20% - 강조색4 3" xfId="6866"/>
    <cellStyle name="20% - 강조색4 4" xfId="6867"/>
    <cellStyle name="20% - 강조색5 2" xfId="3523"/>
    <cellStyle name="20% - 강조색5 2 2" xfId="6868"/>
    <cellStyle name="20% - 강조색5 2 3" xfId="6869"/>
    <cellStyle name="20% - 강조색5 3" xfId="6870"/>
    <cellStyle name="20% - 강조색5 4" xfId="6871"/>
    <cellStyle name="20% - 강조색6 2" xfId="3524"/>
    <cellStyle name="20% - 강조색6 2 2" xfId="6872"/>
    <cellStyle name="20% - 강조색6 2 3" xfId="6873"/>
    <cellStyle name="20% - 강조색6 3" xfId="6874"/>
    <cellStyle name="20% - 강조색6 4" xfId="6875"/>
    <cellStyle name="2자리" xfId="3311"/>
    <cellStyle name="³f¹ô[0]_pldt" xfId="6876"/>
    <cellStyle name="³f¹ô_pldt" xfId="6877"/>
    <cellStyle name="40% - 강조색1 2" xfId="3525"/>
    <cellStyle name="40% - 강조색1 2 2" xfId="6878"/>
    <cellStyle name="40% - 강조색1 2 3" xfId="6879"/>
    <cellStyle name="40% - 강조색1 3" xfId="6880"/>
    <cellStyle name="40% - 강조색1 4" xfId="6881"/>
    <cellStyle name="40% - 강조색2 2" xfId="3526"/>
    <cellStyle name="40% - 강조색2 2 2" xfId="6882"/>
    <cellStyle name="40% - 강조색2 2 3" xfId="6883"/>
    <cellStyle name="40% - 강조색2 3" xfId="6884"/>
    <cellStyle name="40% - 강조색2 4" xfId="6885"/>
    <cellStyle name="40% - 강조색3 2" xfId="3527"/>
    <cellStyle name="40% - 강조색3 2 2" xfId="6886"/>
    <cellStyle name="40% - 강조색3 2 3" xfId="6887"/>
    <cellStyle name="40% - 강조색3 3" xfId="6888"/>
    <cellStyle name="40% - 강조색3 4" xfId="6889"/>
    <cellStyle name="40% - 강조색4 2" xfId="3528"/>
    <cellStyle name="40% - 강조색4 2 2" xfId="6890"/>
    <cellStyle name="40% - 강조색4 2 3" xfId="6891"/>
    <cellStyle name="40% - 강조색4 3" xfId="6892"/>
    <cellStyle name="40% - 강조색4 4" xfId="6893"/>
    <cellStyle name="40% - 강조색5 2" xfId="3529"/>
    <cellStyle name="40% - 강조색5 2 2" xfId="6894"/>
    <cellStyle name="40% - 강조색5 2 3" xfId="6895"/>
    <cellStyle name="40% - 강조색5 3" xfId="6896"/>
    <cellStyle name="40% - 강조색5 4" xfId="6897"/>
    <cellStyle name="40% - 강조색6 2" xfId="3530"/>
    <cellStyle name="40% - 강조색6 2 2" xfId="6898"/>
    <cellStyle name="40% - 강조색6 2 3" xfId="6899"/>
    <cellStyle name="40% - 강조색6 3" xfId="6900"/>
    <cellStyle name="40% - 강조색6 4" xfId="6901"/>
    <cellStyle name="60" xfId="3312"/>
    <cellStyle name="60 2" xfId="3531"/>
    <cellStyle name="60% - 강조색1 2" xfId="3532"/>
    <cellStyle name="60% - 강조색1 2 2" xfId="6902"/>
    <cellStyle name="60% - 강조색1 3" xfId="6903"/>
    <cellStyle name="60% - 강조색2 2" xfId="3533"/>
    <cellStyle name="60% - 강조색2 2 2" xfId="6904"/>
    <cellStyle name="60% - 강조색2 3" xfId="6905"/>
    <cellStyle name="60% - 강조색3 2" xfId="3534"/>
    <cellStyle name="60% - 강조색3 2 2" xfId="6906"/>
    <cellStyle name="60% - 강조색3 3" xfId="6907"/>
    <cellStyle name="60% - 강조색4 2" xfId="3535"/>
    <cellStyle name="60% - 강조색4 2 2" xfId="6908"/>
    <cellStyle name="60% - 강조색4 3" xfId="6909"/>
    <cellStyle name="60% - 강조색5 2" xfId="3536"/>
    <cellStyle name="60% - 강조색5 2 2" xfId="6910"/>
    <cellStyle name="60% - 강조색5 3" xfId="6911"/>
    <cellStyle name="60% - 강조색6 2" xfId="3537"/>
    <cellStyle name="60% - 강조색6 2 2" xfId="6912"/>
    <cellStyle name="60% - 강조색6 3" xfId="6913"/>
    <cellStyle name="_x0014_7." xfId="6914"/>
    <cellStyle name="82" xfId="3313"/>
    <cellStyle name="90" xfId="6915"/>
    <cellStyle name="90 2" xfId="11769"/>
    <cellStyle name="A" xfId="6916"/>
    <cellStyle name="Ā _x0010_က랐_xdc01_땯_x0001_" xfId="6917"/>
    <cellStyle name="A_02-도급공사비내역" xfId="6918"/>
    <cellStyle name="A_04028적산수량집계" xfId="6919"/>
    <cellStyle name="a_0514회의확정자료" xfId="6920"/>
    <cellStyle name="A_0901작업1-금액분리" xfId="6921"/>
    <cellStyle name="A_A0509-가실행(파주)" xfId="6922"/>
    <cellStyle name="a_A-0902건축공사확정(대안포함)" xfId="6923"/>
    <cellStyle name="a_A-0902조경공사확정(대안포함)" xfId="6924"/>
    <cellStyle name="A_BOOKCITY(전기)" xfId="6925"/>
    <cellStyle name="A_BOOKCITY(전기)_04028적산수량집계" xfId="6926"/>
    <cellStyle name="A_Z01-본작업" xfId="6927"/>
    <cellStyle name="A_가실행(3th)" xfId="6928"/>
    <cellStyle name="A_결정01-총괄가실행(0820)" xfId="6929"/>
    <cellStyle name="A_공설운동진입(가실행)" xfId="6930"/>
    <cellStyle name="A_공설운동진입(가실행)_04028적산수량집계" xfId="6931"/>
    <cellStyle name="A_공설운동진입(가실행)_BOOKCITY(전기)" xfId="6932"/>
    <cellStyle name="A_공설운동진입(가실행)_BOOKCITY(전기)_04028적산수량집계" xfId="6933"/>
    <cellStyle name="A_공설운동진입(가실행)_사본 - 파주 북시티(이채)" xfId="6934"/>
    <cellStyle name="A_공설운동진입(가실행)_사본 - 파주 북시티(이채)_04028적산수량집계" xfId="6935"/>
    <cellStyle name="A_공설운동진입(가실행)_파주 BOOK CITY(통보용)" xfId="6936"/>
    <cellStyle name="A_공설운동진입(가실행)_파주 BOOK CITY(통보용)_04028적산수량집계" xfId="6937"/>
    <cellStyle name="A_공설운동진입(가실행)_파주 BOOK CITY가실행내역" xfId="6938"/>
    <cellStyle name="A_공설운동진입(가실행)_파주 BOOK CITY가실행내역_04028적산수량집계" xfId="6939"/>
    <cellStyle name="A_공설운동진입(가실행)_파주 북시티(이채)제출" xfId="6940"/>
    <cellStyle name="A_공설운동진입(가실행)_파주 북시티(이채)제출_04028적산수량집계" xfId="6941"/>
    <cellStyle name="A_공설운동진입(가실행)_파주 북시티(전체)제출(변경전)" xfId="6942"/>
    <cellStyle name="A_공설운동진입(가실행)_파주 북시티(전체)제출(변경전)_04028적산수량집계" xfId="6943"/>
    <cellStyle name="a_공항관련공사비 비교" xfId="6944"/>
    <cellStyle name="A_당팀-가실행작업" xfId="6945"/>
    <cellStyle name="A_도급공사변경Ⅰ(0626)" xfId="6946"/>
    <cellStyle name="A_도로" xfId="6947"/>
    <cellStyle name="A_보고02-건축공사감액보고서(0714)" xfId="6948"/>
    <cellStyle name="A_부대초안" xfId="6949"/>
    <cellStyle name="A_부대초안_견적의뢰" xfId="6950"/>
    <cellStyle name="A_부대초안_김포투찰" xfId="6951"/>
    <cellStyle name="A_부대초안_김포투찰_견적의뢰" xfId="6952"/>
    <cellStyle name="A_분석001-구조체투입관련" xfId="6953"/>
    <cellStyle name="A_사본 - 0429파본사" xfId="6954"/>
    <cellStyle name="A_사본 - 파주 북시티(이채)" xfId="6955"/>
    <cellStyle name="A_사본 - 파주 북시티(이채)_04028적산수량집계" xfId="6956"/>
    <cellStyle name="A_실행01-총괄가실행(0828)" xfId="6957"/>
    <cellStyle name="a_자료03-대안수량조정실행대비표" xfId="6958"/>
    <cellStyle name="a_자료06-토목공사" xfId="6959"/>
    <cellStyle name="a_작업01-조경공사0709" xfId="6960"/>
    <cellStyle name="a_참고02-당초가실행" xfId="6961"/>
    <cellStyle name="A_토목내역서" xfId="6962"/>
    <cellStyle name="A_토목내역서_04028적산수량집계" xfId="6963"/>
    <cellStyle name="A_토목내역서_BOOKCITY(전기)" xfId="6964"/>
    <cellStyle name="A_토목내역서_BOOKCITY(전기)_04028적산수량집계" xfId="6965"/>
    <cellStyle name="A_토목내역서_공설운동진입(가실행)" xfId="6966"/>
    <cellStyle name="A_토목내역서_공설운동진입(가실행)_04028적산수량집계" xfId="6967"/>
    <cellStyle name="A_토목내역서_공설운동진입(가실행)_BOOKCITY(전기)" xfId="6968"/>
    <cellStyle name="A_토목내역서_공설운동진입(가실행)_BOOKCITY(전기)_04028적산수량집계" xfId="6969"/>
    <cellStyle name="A_토목내역서_공설운동진입(가실행)_사본 - 파주 북시티(이채)" xfId="6970"/>
    <cellStyle name="A_토목내역서_공설운동진입(가실행)_사본 - 파주 북시티(이채)_04028적산수량집계" xfId="6971"/>
    <cellStyle name="A_토목내역서_공설운동진입(가실행)_파주 BOOK CITY(통보용)" xfId="6972"/>
    <cellStyle name="A_토목내역서_공설운동진입(가실행)_파주 BOOK CITY(통보용)_04028적산수량집계" xfId="6973"/>
    <cellStyle name="A_토목내역서_공설운동진입(가실행)_파주 BOOK CITY가실행내역" xfId="6974"/>
    <cellStyle name="A_토목내역서_공설운동진입(가실행)_파주 BOOK CITY가실행내역_04028적산수량집계" xfId="6975"/>
    <cellStyle name="A_토목내역서_공설운동진입(가실행)_파주 북시티(이채)제출" xfId="6976"/>
    <cellStyle name="A_토목내역서_공설운동진입(가실행)_파주 북시티(이채)제출_04028적산수량집계" xfId="6977"/>
    <cellStyle name="A_토목내역서_공설운동진입(가실행)_파주 북시티(전체)제출(변경전)" xfId="6978"/>
    <cellStyle name="A_토목내역서_공설운동진입(가실행)_파주 북시티(전체)제출(변경전)_04028적산수량집계" xfId="6979"/>
    <cellStyle name="A_토목내역서_도로" xfId="6980"/>
    <cellStyle name="A_토목내역서_부대초안" xfId="6981"/>
    <cellStyle name="A_토목내역서_부대초안_견적의뢰" xfId="6982"/>
    <cellStyle name="A_토목내역서_부대초안_김포투찰" xfId="6983"/>
    <cellStyle name="A_토목내역서_부대초안_김포투찰_견적의뢰" xfId="6984"/>
    <cellStyle name="A_토목내역서_사본 - 파주 북시티(이채)" xfId="6985"/>
    <cellStyle name="A_토목내역서_사본 - 파주 북시티(이채)_04028적산수량집계" xfId="6986"/>
    <cellStyle name="A_토목내역서_파주 BOOK CITY(통보용)" xfId="6987"/>
    <cellStyle name="A_토목내역서_파주 BOOK CITY(통보용)_04028적산수량집계" xfId="6988"/>
    <cellStyle name="A_토목내역서_파주 BOOK CITY가실행내역" xfId="6989"/>
    <cellStyle name="A_토목내역서_파주 BOOK CITY가실행내역_04028적산수량집계" xfId="6990"/>
    <cellStyle name="A_토목내역서_파주 북시티(이채)제출" xfId="6991"/>
    <cellStyle name="A_토목내역서_파주 북시티(이채)제출_04028적산수량집계" xfId="6992"/>
    <cellStyle name="A_토목내역서_파주 북시티(전체)제출(변경전)" xfId="6993"/>
    <cellStyle name="A_토목내역서_파주 북시티(전체)제출(변경전)_04028적산수량집계" xfId="6994"/>
    <cellStyle name="A_파주 BOOK CITY(통보용)" xfId="6995"/>
    <cellStyle name="A_파주 BOOK CITY(통보용)_04028적산수량집계" xfId="6996"/>
    <cellStyle name="A_파주 BOOK CITY가실행내역" xfId="6997"/>
    <cellStyle name="A_파주 BOOK CITY가실행내역_04028적산수량집계" xfId="6998"/>
    <cellStyle name="A_파주 북시티(이채)제출" xfId="6999"/>
    <cellStyle name="A_파주 북시티(이채)제출_04028적산수량집계" xfId="7000"/>
    <cellStyle name="A_파주 북시티(전체)제출(변경전)" xfId="7001"/>
    <cellStyle name="A_파주 북시티(전체)제출(변경전)_04028적산수량집계" xfId="7002"/>
    <cellStyle name="a_파주1차가실행(통합)-대안1-현장분" xfId="7003"/>
    <cellStyle name="A¡§¡ⓒ¡E¡þ¡EO [0]_¡E¡þAAaAc￠R¨¡i¡§uc¡§oAAo" xfId="7004"/>
    <cellStyle name="A¡§¡ⓒ¡E¡þ¡EO_¡E¡þAAaAc￠R¨¡i¡§uc¡§oAAo" xfId="7005"/>
    <cellStyle name="A¨" xfId="10335"/>
    <cellStyle name="A¨­￠￢￠O [0]_¨uc¨oA " xfId="7006"/>
    <cellStyle name="A¨­¢¬¢Ò [0]_INQUIRY ¢¯¥ì¨ú¡ÀA©¬A©ª " xfId="7007"/>
    <cellStyle name="A¨­￠￢￠O_¨uc¨oA " xfId="7008"/>
    <cellStyle name="A¨­¢¬¢Ò_INQUIRY ¢¯¥ì¨ú¡ÀA©¬A©ª " xfId="7009"/>
    <cellStyle name="Aⓒ­" xfId="7010"/>
    <cellStyle name="Actual Date" xfId="7011"/>
    <cellStyle name="Ae" xfId="7012"/>
    <cellStyle name="Åë" xfId="7013"/>
    <cellStyle name="Aee" xfId="10336"/>
    <cellStyle name="Aee­ " xfId="7014"/>
    <cellStyle name="Åëè­ [" xfId="7015"/>
    <cellStyle name="AeE­ [0]_ 2ÆAAþº° " xfId="216"/>
    <cellStyle name="ÅëÈ­ [0]_´ë¿Ü°ø¹®" xfId="7016"/>
    <cellStyle name="AeE­ [0]_´eAN°yC￥ " xfId="7017"/>
    <cellStyle name="ÅëÈ­ [0]_´ëºñÇ¥" xfId="7018"/>
    <cellStyle name="AeE­ [0]_¸ðCu¸·" xfId="10337"/>
    <cellStyle name="ÅëÈ­ [0]_¸ðÇü¸·" xfId="217"/>
    <cellStyle name="AeE­ [0]_¸ðCu¸· 10" xfId="10338"/>
    <cellStyle name="ÅëÈ­ [0]_¸ðÇü¸· 2" xfId="11329"/>
    <cellStyle name="AeE­ [0]_¿­¸° INT" xfId="218"/>
    <cellStyle name="ÅëÈ­ [0]_±âÅ¸" xfId="3351"/>
    <cellStyle name="AeE­ [0]_°ø A¤ C￥  BAR (sample) " xfId="7019"/>
    <cellStyle name="ÅëÈ­ [0]_¼öÀÍ¼º " xfId="7020"/>
    <cellStyle name="AeE­ [0]_¼oAI¼º  2" xfId="11336"/>
    <cellStyle name="ÅëÈ­ [0]_2000¼ÕÈ® " xfId="3352"/>
    <cellStyle name="AeE­ [0]_95³aAN°y¼o·R " xfId="7021"/>
    <cellStyle name="ÅëÈ­ [0]_Á¤»ê¼­°©Áö" xfId="7022"/>
    <cellStyle name="AeE­ [0]_AMT " xfId="7023"/>
    <cellStyle name="ÅëÈ­ [0]_INQUIRY ¿µ¾÷ÃßÁø " xfId="7024"/>
    <cellStyle name="AeE­ [0]_INQUIRY ¿μ¾÷AßAø " xfId="3353"/>
    <cellStyle name="ÅëÈ­ [0]_kc-elec system check list" xfId="7025"/>
    <cellStyle name="AeE­ [0]_º≫¼± ±æ¾i±uºI ¼o·R Ay°eC￥ " xfId="7026"/>
    <cellStyle name="ÅëÈ­ [0]_RESULTS" xfId="7027"/>
    <cellStyle name="AeE­ [0]_μμ±Þ°ø≫cºn " xfId="7028"/>
    <cellStyle name="Aee­ _01.시설(여수)1층계약 자드2007 03 20" xfId="7029"/>
    <cellStyle name="AeE­_ 2ÆAAþº° " xfId="219"/>
    <cellStyle name="ÅëÈ­_´ë¿Ü°ø¹®" xfId="7030"/>
    <cellStyle name="AeE­_´eAN°yC￥ " xfId="7031"/>
    <cellStyle name="ÅëÈ­_´ëºñÇ¥" xfId="7032"/>
    <cellStyle name="AeE­_¸ðCu¸·" xfId="10339"/>
    <cellStyle name="ÅëÈ­_¸ðÇü¸·" xfId="220"/>
    <cellStyle name="AeE­_¸ðCu¸· 10" xfId="10340"/>
    <cellStyle name="ÅëÈ­_¸ðÇü¸· 2" xfId="11330"/>
    <cellStyle name="AeE­_¿­¸° INT" xfId="221"/>
    <cellStyle name="ÅëÈ­_±âÅ¸" xfId="3354"/>
    <cellStyle name="AeE­_°ø A¤ C￥  BAR (sample) " xfId="7033"/>
    <cellStyle name="ÅëÈ­_¼öÀÍ¼º " xfId="7034"/>
    <cellStyle name="AeE­_¼oAI¼º  2" xfId="11337"/>
    <cellStyle name="ÅëÈ­_2000¼ÕÈ® " xfId="10341"/>
    <cellStyle name="AeE­_95³aAN°y¼o·R " xfId="7035"/>
    <cellStyle name="ÅëÈ­_Á¤»ê¼­°©Áö" xfId="7036"/>
    <cellStyle name="AeE­_AMT " xfId="7037"/>
    <cellStyle name="ÅëÈ­_INQUIRY ¿µ¾÷ÃßÁø " xfId="7038"/>
    <cellStyle name="AeE­_INQUIRY ¿μ¾÷AßAø " xfId="3355"/>
    <cellStyle name="ÅëÈ­_kc-elec system check list" xfId="7039"/>
    <cellStyle name="AeE­_º≫¼± ±æ¾i±uºI ¼o·R Ay°eC￥ " xfId="7040"/>
    <cellStyle name="ÅëÈ­_RESULTS" xfId="7041"/>
    <cellStyle name="Aee¡" xfId="7042"/>
    <cellStyle name="AeE¡© [0]_INQUIRY ¢¯¥ì¨ú¡ÀA©¬A©ª " xfId="7043"/>
    <cellStyle name="AeE¡©_INQUIRY ¢¯¥ì¨ú¡ÀA©¬A©ª " xfId="7044"/>
    <cellStyle name="AeE¡ⓒ [0]_¨uc¨oA " xfId="7045"/>
    <cellStyle name="AeE¡ⓒ_¨uc¨oA " xfId="7046"/>
    <cellStyle name="Aee￠" xfId="10342"/>
    <cellStyle name="AeE￠R¨I [0]_¡E¡þAAaAc￠R¨¡i¡§uc¡§oAAo" xfId="7047"/>
    <cellStyle name="AeE￠R¨I_¡E¡þAAaAc￠R¨¡i¡§uc¡§oAAo" xfId="7048"/>
    <cellStyle name="ALIGNMENT" xfId="222"/>
    <cellStyle name="AoA¤μCAo ¾EA½" xfId="10343"/>
    <cellStyle name="args.style" xfId="7049"/>
    <cellStyle name="Äþ" xfId="7050"/>
    <cellStyle name="Aþ¸" xfId="7051"/>
    <cellStyle name="Äþ¸¶ [" xfId="7052"/>
    <cellStyle name="AÞ¸¶ [0]_ 2ÆAAþº° " xfId="223"/>
    <cellStyle name="ÄÞ¸¶ [0]_´ë¿Ü°ø¹®" xfId="7053"/>
    <cellStyle name="AÞ¸¶ [0]_´eAN°yC￥ " xfId="7054"/>
    <cellStyle name="ÄÞ¸¶ [0]_´ëºñÇ¥" xfId="7055"/>
    <cellStyle name="AÞ¸¶ [0]_¸ðCu¸·" xfId="10344"/>
    <cellStyle name="ÄÞ¸¶ [0]_¸ðÇü¸·" xfId="224"/>
    <cellStyle name="AÞ¸¶ [0]_¸ðCu¸· 10" xfId="10345"/>
    <cellStyle name="ÄÞ¸¶ [0]_¸ðÇü¸· 2" xfId="11331"/>
    <cellStyle name="AÞ¸¶ [0]_¿­¸° INT" xfId="225"/>
    <cellStyle name="ÄÞ¸¶ [0]_±âÅ¸" xfId="3356"/>
    <cellStyle name="AÞ¸¶ [0]_°¡³ª´U " xfId="7056"/>
    <cellStyle name="ÄÞ¸¶ [0]_°ø¹®¾ç½Ä" xfId="7057"/>
    <cellStyle name="AÞ¸¶ [0]_°u¸RBS('98) " xfId="7058"/>
    <cellStyle name="ÄÞ¸¶ [0]_¼öÀÍ¼º " xfId="7059"/>
    <cellStyle name="AÞ¸¶ [0]_¼oAI¼º  2" xfId="11338"/>
    <cellStyle name="ÄÞ¸¶ [0]_2000¼ÕÈ® " xfId="3357"/>
    <cellStyle name="AÞ¸¶ [0]_95³aAN°y¼o·R " xfId="7060"/>
    <cellStyle name="ÄÞ¸¶ [0]_Á¤»ê¼­°©Áö" xfId="7061"/>
    <cellStyle name="AÞ¸¶ [0]_AN°y(1.25) " xfId="7062"/>
    <cellStyle name="ÄÞ¸¶ [0]_INQUIRY ¿µ¾÷ÃßÁø " xfId="7063"/>
    <cellStyle name="AÞ¸¶ [0]_INQUIRY ¿μ¾÷AßAø " xfId="3358"/>
    <cellStyle name="ÄÞ¸¶ [0]_laroux" xfId="3538"/>
    <cellStyle name="AÞ¸¶ [0]_º≫¼± ±æ¾i±uºI ¼o·R Ay°eC￥ " xfId="7064"/>
    <cellStyle name="ÄÞ¸¶ [0]_Sheet1" xfId="7065"/>
    <cellStyle name="AÞ¸¶_ 2ÆAAþº° " xfId="226"/>
    <cellStyle name="ÄÞ¸¶_´ë¿Ü°ø¹®" xfId="7066"/>
    <cellStyle name="AÞ¸¶_´eAN°yC￥ " xfId="7067"/>
    <cellStyle name="ÄÞ¸¶_´ëºñÇ¥" xfId="7068"/>
    <cellStyle name="AÞ¸¶_¸ðCu¸·" xfId="10346"/>
    <cellStyle name="ÄÞ¸¶_¸ðÇü¸·" xfId="227"/>
    <cellStyle name="AÞ¸¶_¸ðCu¸· 10" xfId="10347"/>
    <cellStyle name="ÄÞ¸¶_¸ðÇü¸· 2" xfId="11332"/>
    <cellStyle name="AÞ¸¶_¿­¸° INT" xfId="228"/>
    <cellStyle name="ÄÞ¸¶_±âÅ¸" xfId="3359"/>
    <cellStyle name="AÞ¸¶_°ø A¤ C￥  BAR (sample) " xfId="7069"/>
    <cellStyle name="ÄÞ¸¶_¼öÀÍ¼º " xfId="7070"/>
    <cellStyle name="AÞ¸¶_1" xfId="7071"/>
    <cellStyle name="ÄÞ¸¶_2000¼ÕÈ® " xfId="3360"/>
    <cellStyle name="AÞ¸¶_95³aAN°y¼o·R " xfId="7072"/>
    <cellStyle name="ÄÞ¸¶_Á¤»ê¼­°©Áö" xfId="7073"/>
    <cellStyle name="AÞ¸¶_AN°y(1.25) " xfId="7074"/>
    <cellStyle name="ÄÞ¸¶_INQUIRY ¿µ¾÷ÃßÁø " xfId="7075"/>
    <cellStyle name="AÞ¸¶_INQUIRY ¿μ¾÷AßAø " xfId="3361"/>
    <cellStyle name="ÄÞ¸¶_laroux" xfId="3539"/>
    <cellStyle name="AÞ¸¶_º≫¼± ±æ¾i±uºI ¼o·R Ay°eC￥ " xfId="7076"/>
    <cellStyle name="ÄÞ¸¶_Sheet1" xfId="7077"/>
    <cellStyle name="_x0001_b" xfId="3540"/>
    <cellStyle name="_x0001_b 10" xfId="10348"/>
    <cellStyle name="_x0001_b 11" xfId="10349"/>
    <cellStyle name="_x0001_b 12" xfId="10350"/>
    <cellStyle name="_x0001_b 13" xfId="10351"/>
    <cellStyle name="_x0001_b 14" xfId="10352"/>
    <cellStyle name="_x0001_b 15" xfId="10353"/>
    <cellStyle name="_x0001_b 16" xfId="10354"/>
    <cellStyle name="_x0001_b 17" xfId="10355"/>
    <cellStyle name="_x0001_b 18" xfId="10356"/>
    <cellStyle name="_x0001_b 19" xfId="10357"/>
    <cellStyle name="_x0001_b 2" xfId="7078"/>
    <cellStyle name="_x0001_b 20" xfId="10358"/>
    <cellStyle name="_x0001_b 3" xfId="10359"/>
    <cellStyle name="_x0001_b 4" xfId="10360"/>
    <cellStyle name="_x0001_b 5" xfId="10361"/>
    <cellStyle name="_x0001_b 6" xfId="10362"/>
    <cellStyle name="_x0001_b 7" xfId="10363"/>
    <cellStyle name="_x0001_b 8" xfId="10364"/>
    <cellStyle name="_x0001_b 9" xfId="10365"/>
    <cellStyle name="b␌þකb濰þඪb瀠þයb灌þ්b炈þ宐&lt;෢b濈þෲb濬þขb瀐þฒb瀰þ昰_x0018_⋸þ㤕䰀ጤܕ_x0008_" xfId="7079"/>
    <cellStyle name="Background" xfId="3541"/>
    <cellStyle name="Background 2" xfId="7080"/>
    <cellStyle name="blank" xfId="7081"/>
    <cellStyle name="blank - Style1" xfId="7082"/>
    <cellStyle name="blank 2" xfId="7083"/>
    <cellStyle name="blank 3" xfId="7084"/>
    <cellStyle name="blank 4" xfId="7085"/>
    <cellStyle name="blank 5" xfId="7086"/>
    <cellStyle name="blank 6" xfId="7087"/>
    <cellStyle name="blank_방배동성덕교회견적서0422" xfId="7088"/>
    <cellStyle name="Body" xfId="7089"/>
    <cellStyle name="BoldHdr" xfId="3542"/>
    <cellStyle name="BoldHdr 2" xfId="7090"/>
    <cellStyle name="b嬜þപb嬼þഺb孬þൊb⍜þ൚b⍼þ൪b⎨þൺb⏜þඊb␌þකb濰þඪb瀠þයb灌þ්b炈þ宐&lt;෢b濈þෲb濬þขb瀐þฒb瀰þ昰_x0018_⋸þ㤕䰀ጤܕ_x0008_" xfId="7091"/>
    <cellStyle name="C" xfId="7092"/>
    <cellStyle name="C_04028적산수량집계" xfId="7093"/>
    <cellStyle name="C_BOOKCITY(전기)" xfId="7094"/>
    <cellStyle name="C_BOOKCITY(전기)_04028적산수량집계" xfId="7095"/>
    <cellStyle name="C_공설운동진입(가실행)" xfId="7096"/>
    <cellStyle name="C_공설운동진입(가실행)_04028적산수량집계" xfId="7097"/>
    <cellStyle name="C_공설운동진입(가실행)_BOOKCITY(전기)" xfId="7098"/>
    <cellStyle name="C_공설운동진입(가실행)_BOOKCITY(전기)_04028적산수량집계" xfId="7099"/>
    <cellStyle name="C_공설운동진입(가실행)_사본 - 파주 북시티(이채)" xfId="7100"/>
    <cellStyle name="C_공설운동진입(가실행)_사본 - 파주 북시티(이채)_04028적산수량집계" xfId="7101"/>
    <cellStyle name="C_공설운동진입(가실행)_파주 BOOK CITY(통보용)" xfId="7102"/>
    <cellStyle name="C_공설운동진입(가실행)_파주 BOOK CITY(통보용)_04028적산수량집계" xfId="7103"/>
    <cellStyle name="C_공설운동진입(가실행)_파주 BOOK CITY가실행내역" xfId="7104"/>
    <cellStyle name="C_공설운동진입(가실행)_파주 BOOK CITY가실행내역_04028적산수량집계" xfId="7105"/>
    <cellStyle name="C_공설운동진입(가실행)_파주 북시티(이채)제출" xfId="7106"/>
    <cellStyle name="C_공설운동진입(가실행)_파주 북시티(이채)제출_04028적산수량집계" xfId="7107"/>
    <cellStyle name="C_공설운동진입(가실행)_파주 북시티(전체)제출(변경전)" xfId="7108"/>
    <cellStyle name="C_공설운동진입(가실행)_파주 북시티(전체)제출(변경전)_04028적산수량집계" xfId="7109"/>
    <cellStyle name="C_도로" xfId="7110"/>
    <cellStyle name="C_부대초안" xfId="7111"/>
    <cellStyle name="C_부대초안_견적의뢰" xfId="7112"/>
    <cellStyle name="C_부대초안_김포투찰" xfId="7113"/>
    <cellStyle name="C_부대초안_김포투찰_견적의뢰" xfId="7114"/>
    <cellStyle name="C_사본 - 파주 북시티(이채)" xfId="7115"/>
    <cellStyle name="C_사본 - 파주 북시티(이채)_04028적산수량집계" xfId="7116"/>
    <cellStyle name="C_토목내역서" xfId="7117"/>
    <cellStyle name="C_토목내역서_04028적산수량집계" xfId="7118"/>
    <cellStyle name="C_토목내역서_BOOKCITY(전기)" xfId="7119"/>
    <cellStyle name="C_토목내역서_BOOKCITY(전기)_04028적산수량집계" xfId="7120"/>
    <cellStyle name="C_토목내역서_공설운동진입(가실행)" xfId="7121"/>
    <cellStyle name="C_토목내역서_공설운동진입(가실행)_04028적산수량집계" xfId="7122"/>
    <cellStyle name="C_토목내역서_공설운동진입(가실행)_BOOKCITY(전기)" xfId="7123"/>
    <cellStyle name="C_토목내역서_공설운동진입(가실행)_BOOKCITY(전기)_04028적산수량집계" xfId="7124"/>
    <cellStyle name="C_토목내역서_공설운동진입(가실행)_사본 - 파주 북시티(이채)" xfId="7125"/>
    <cellStyle name="C_토목내역서_공설운동진입(가실행)_사본 - 파주 북시티(이채)_04028적산수량집계" xfId="7126"/>
    <cellStyle name="C_토목내역서_공설운동진입(가실행)_파주 BOOK CITY(통보용)" xfId="7127"/>
    <cellStyle name="C_토목내역서_공설운동진입(가실행)_파주 BOOK CITY(통보용)_04028적산수량집계" xfId="7128"/>
    <cellStyle name="C_토목내역서_공설운동진입(가실행)_파주 BOOK CITY가실행내역" xfId="7129"/>
    <cellStyle name="C_토목내역서_공설운동진입(가실행)_파주 BOOK CITY가실행내역_04028적산수량집계" xfId="7130"/>
    <cellStyle name="C_토목내역서_공설운동진입(가실행)_파주 북시티(이채)제출" xfId="7131"/>
    <cellStyle name="C_토목내역서_공설운동진입(가실행)_파주 북시티(이채)제출_04028적산수량집계" xfId="7132"/>
    <cellStyle name="C_토목내역서_공설운동진입(가실행)_파주 북시티(전체)제출(변경전)" xfId="7133"/>
    <cellStyle name="C_토목내역서_공설운동진입(가실행)_파주 북시티(전체)제출(변경전)_04028적산수량집계" xfId="7134"/>
    <cellStyle name="C_토목내역서_도로" xfId="7135"/>
    <cellStyle name="C_토목내역서_부대초안" xfId="7136"/>
    <cellStyle name="C_토목내역서_부대초안_견적의뢰" xfId="7137"/>
    <cellStyle name="C_토목내역서_부대초안_김포투찰" xfId="7138"/>
    <cellStyle name="C_토목내역서_부대초안_김포투찰_견적의뢰" xfId="7139"/>
    <cellStyle name="C_토목내역서_사본 - 파주 북시티(이채)" xfId="7140"/>
    <cellStyle name="C_토목내역서_사본 - 파주 북시티(이채)_04028적산수량집계" xfId="7141"/>
    <cellStyle name="C_토목내역서_파주 BOOK CITY(통보용)" xfId="7142"/>
    <cellStyle name="C_토목내역서_파주 BOOK CITY(통보용)_04028적산수량집계" xfId="7143"/>
    <cellStyle name="C_토목내역서_파주 BOOK CITY가실행내역" xfId="7144"/>
    <cellStyle name="C_토목내역서_파주 BOOK CITY가실행내역_04028적산수량집계" xfId="7145"/>
    <cellStyle name="C_토목내역서_파주 북시티(이채)제출" xfId="7146"/>
    <cellStyle name="C_토목내역서_파주 북시티(이채)제출_04028적산수량집계" xfId="7147"/>
    <cellStyle name="C_토목내역서_파주 북시티(전체)제출(변경전)" xfId="7148"/>
    <cellStyle name="C_토목내역서_파주 북시티(전체)제출(변경전)_04028적산수량집계" xfId="7149"/>
    <cellStyle name="C_파주 BOOK CITY(통보용)" xfId="7150"/>
    <cellStyle name="C_파주 BOOK CITY(통보용)_04028적산수량집계" xfId="7151"/>
    <cellStyle name="C_파주 BOOK CITY가실행내역" xfId="7152"/>
    <cellStyle name="C_파주 BOOK CITY가실행내역_04028적산수량집계" xfId="7153"/>
    <cellStyle name="C_파주 북시티(이채)제출" xfId="7154"/>
    <cellStyle name="C_파주 북시티(이채)제출_04028적산수량집계" xfId="7155"/>
    <cellStyle name="C_파주 북시티(전체)제출(변경전)" xfId="7156"/>
    <cellStyle name="C_파주 북시티(전체)제출(변경전)_04028적산수량집계" xfId="7157"/>
    <cellStyle name="C¡IA¨ª_  FAB AIA￠´  " xfId="7158"/>
    <cellStyle name="C¡ÍA¨ª_¡íc¨ú¡À¨¬I¨¬¡Æ AN¡Æe " xfId="7159"/>
    <cellStyle name="C¡IA¨ª_AO¨uRCN¡¾U " xfId="7160"/>
    <cellStyle name="C￠RIA¡§¨￡_¡E¡þAAaAc￠R¨¡i¡§uc¡§oAAo" xfId="7161"/>
    <cellStyle name="Ç¥" xfId="7162"/>
    <cellStyle name="C￥AØ_  FAB AIA¤  " xfId="229"/>
    <cellStyle name="Ç¥ÁØ_(Á¤º¸ºÎ¹®)¿ùº°ÀÎ¿ø°èÈ¹" xfId="7163"/>
    <cellStyle name="C￥AØ_´eAN°yC￥ " xfId="7164"/>
    <cellStyle name="Ç¥ÁØ_´ëºñÇ¥" xfId="7165"/>
    <cellStyle name="C￥AØ_´eºnC￥ (2)_1_ºI´eAa°ø " xfId="7166"/>
    <cellStyle name="Ç¥ÁØ_´ëºñÇ¥ (2)_1_ºÎ´ëÅä°ø " xfId="7167"/>
    <cellStyle name="C￥AØ_´eºnC￥ (2)_ºI´eAa°ø " xfId="7168"/>
    <cellStyle name="Ç¥ÁØ_´ëºñÇ¥ (2)_ºÎ´ëÅä°ø " xfId="7169"/>
    <cellStyle name="C￥AØ_¸¶≫eCI¼oAIA§ " xfId="7170"/>
    <cellStyle name="Ç¥ÁØ_¸ðÇü¸·" xfId="230"/>
    <cellStyle name="C￥AØ_¿­¸° INT" xfId="7171"/>
    <cellStyle name="Ç¥ÁØ_¿ù°£¿ä¾àº¸°í" xfId="3362"/>
    <cellStyle name="C￥AØ_¿μ¾÷CoE² " xfId="3363"/>
    <cellStyle name="Ç¥ÁØ_±¸¸Å³³±â" xfId="7172"/>
    <cellStyle name="C￥AØ_≫c¾÷ºIº° AN°e " xfId="3543"/>
    <cellStyle name="Ç¥ÁØ_°¡¼³" xfId="3364"/>
    <cellStyle name="C￥AØ_°³AI OXIDE " xfId="231"/>
    <cellStyle name="Ç¥ÁØ_°ø¹®" xfId="7173"/>
    <cellStyle name="C￥AØ_0N-HANDLING " xfId="7174"/>
    <cellStyle name="Ç¥ÁØ_0N-HANDLING " xfId="7175"/>
    <cellStyle name="C￥AØ_¼³°e¿e¿ª" xfId="7176"/>
    <cellStyle name="Ç¥ÁØ_¼öÀÍ¼º " xfId="7177"/>
    <cellStyle name="C￥AØ_¹y¸eº¸E￡ " xfId="7178"/>
    <cellStyle name="Ç¥ÁØ_2000¼ÕÈ® " xfId="3365"/>
    <cellStyle name="C￥AØ_5-1±¤°i " xfId="7179"/>
    <cellStyle name="Ç¥ÁØ_5-1±¤°í " xfId="7180"/>
    <cellStyle name="C￥AØ_5-1±¤°i  2" xfId="7181"/>
    <cellStyle name="Ç¥ÁØ_5-1±¤°í _계열사현황" xfId="3544"/>
    <cellStyle name="C￥AØ_5-1±¤°i _사장단회의(1월)(1)" xfId="3545"/>
    <cellStyle name="Ç¥ÁØ_5-1±¤°í _사장단회의(1월)(1)" xfId="3546"/>
    <cellStyle name="C￥AØ_5-1±¤°i _사장단회의(1월)(1) 2" xfId="7182"/>
    <cellStyle name="Ç¥ÁØ_5-1±¤°í _사장단회의(1월)(1) 2" xfId="7183"/>
    <cellStyle name="C￥AØ_5-1±¤°i _사장단회의(1월)(1) 3" xfId="7184"/>
    <cellStyle name="Ç¥ÁØ_5-1±¤°í _사장단회의(1월)(1) 3" xfId="7185"/>
    <cellStyle name="C￥AØ_5-1±¤°i _재무팀종합" xfId="3547"/>
    <cellStyle name="Ç¥ÁØ_5-1±¤°í _재무팀종합" xfId="3548"/>
    <cellStyle name="C￥AØ_5-1±¤°i _재무팀종합 2" xfId="7186"/>
    <cellStyle name="Ç¥ÁØ_5-1±¤°í _재무팀종합 2" xfId="7187"/>
    <cellStyle name="C￥AØ_5-1±¤°i _재무팀종합 3" xfId="7188"/>
    <cellStyle name="Ç¥ÁØ_5-1±¤°í _재무팀종합 3" xfId="7189"/>
    <cellStyle name="C￥AØ_95³aAN°y¼o·R " xfId="7190"/>
    <cellStyle name="Ç¥ÁØ_Áý°èÇ¥(2¿ù) " xfId="3549"/>
    <cellStyle name="C￥AØ_Ay°eC￥(2¿u)  2" xfId="7191"/>
    <cellStyle name="Ç¥ÁØ_Áý°èÇ¥(2¿ù)  2" xfId="11840"/>
    <cellStyle name="C￥AØ_Ay°eC￥(2¿u) _2010_04_20 LGC 뷰티플렉스 청주 퀸2점 표준견적서(Rev.15)_가견적" xfId="11841"/>
    <cellStyle name="Ç¥ÁØ_Áý°èÇ¥(2¿ù) _계열사현황" xfId="3550"/>
    <cellStyle name="C￥AØ_Ay°eC￥(2¿u) _사장단회의(1월)(1)" xfId="3551"/>
    <cellStyle name="Ç¥ÁØ_Áý°èÇ¥(2¿ù) _사장단회의(1월)(1)" xfId="3552"/>
    <cellStyle name="C￥AØ_Ay°eC￥(2¿u) _사장단회의(1월)(1) 2" xfId="7192"/>
    <cellStyle name="Ç¥ÁØ_Áý°èÇ¥(2¿ù) _사장단회의(1월)(1) 2" xfId="7193"/>
    <cellStyle name="C￥AØ_Ay°eC￥(2¿u) _사장단회의(1월)(1) 3" xfId="7194"/>
    <cellStyle name="Ç¥ÁØ_Áý°èÇ¥(2¿ù) _사장단회의(1월)(1) 3" xfId="7195"/>
    <cellStyle name="C￥AØ_Ay°eC￥(2¿u) _재무팀종합" xfId="3553"/>
    <cellStyle name="Ç¥ÁØ_Áý°èÇ¥(2¿ù) _재무팀종합" xfId="3554"/>
    <cellStyle name="C￥AØ_Ay°eC￥(2¿u) _재무팀종합 2" xfId="7196"/>
    <cellStyle name="Ç¥ÁØ_Áý°èÇ¥(2¿ù) _재무팀종합 2" xfId="7197"/>
    <cellStyle name="C￥AØ_Ay°eC￥(2¿u) _재무팀종합 3" xfId="7198"/>
    <cellStyle name="Ç¥ÁØ_Áý°èÇ¥(2¿ù) _재무팀종합 3" xfId="7199"/>
    <cellStyle name="C￥AØ_CoAa°u¸Rºn(Ao¹æ) " xfId="7200"/>
    <cellStyle name="Ç¥ÁØ_ÇöÈ²_¹®Á¦Á¡ " xfId="7201"/>
    <cellStyle name="C￥AØ_E¸AaAO½A " xfId="7202"/>
    <cellStyle name="Ç¥ÁØ_ÈÞÀÏ±Ù·Î" xfId="7203"/>
    <cellStyle name="C￥AØ_FIRE " xfId="7204"/>
    <cellStyle name="Ç¥ÁØ_HATCO HQ" xfId="7205"/>
    <cellStyle name="C￥AØ_LIGHTNING " xfId="7206"/>
    <cellStyle name="Ç¥ÁØ_º¯°æ(ÃÖÁ¾)" xfId="7207"/>
    <cellStyle name="C￥AØ_ºI´eAa°ø " xfId="7208"/>
    <cellStyle name="Ç¥ÁØ_ºÎ´ëÅä°ø " xfId="7209"/>
    <cellStyle name="C￥AØ_PERSONAL" xfId="7210"/>
    <cellStyle name="Ç¥ÁØ_RESULTS" xfId="7211"/>
    <cellStyle name="C￥AØ_Sheet1_¿μ¾÷CoE² " xfId="3555"/>
    <cellStyle name="Ç¥ÁØ_Sheet1_0N-HANDLING " xfId="3556"/>
    <cellStyle name="C￥AØ_Sheet1_Ay°eC￥(2¿u) " xfId="3557"/>
    <cellStyle name="Ç¥ÁØ_Sheet1_Áý°èÇ¥(2¿ù) " xfId="3558"/>
    <cellStyle name="C￥AØ_Sheet1_Ay°eC￥(2¿u) _계열사현황" xfId="3559"/>
    <cellStyle name="Ç¥ÁØ_Sheet1_Áý°èÇ¥(2¿ù) _계열사현황" xfId="3560"/>
    <cellStyle name="C￥AØ_Sheet1_Ay°eC￥(2¿u) _사장단회의(1월)(1)" xfId="3561"/>
    <cellStyle name="Ç¥ÁØ_Sheet1_Áý°èÇ¥(2¿ù) _사장단회의(1월)(1)" xfId="3562"/>
    <cellStyle name="C￥AØ_Sheet1_Ay°eC￥(2¿u) _엠코현황보고4(유회장님)" xfId="3563"/>
    <cellStyle name="Ç¥ÁØ_Sheet1_Áý°èÇ¥(2¿ù) _엠코현황보고4(유회장님)" xfId="3564"/>
    <cellStyle name="C￥AØ_Sheet1_Ay°eC￥(2¿u) _엠코현황보고4(유회장님)_2010_04_20 LGC 뷰티플렉스 청주 퀸2점 표준견적서(Rev.15)_가견적" xfId="3565"/>
    <cellStyle name="Ç¥ÁØ_Sheet1_Áý°èÇ¥(2¿ù) _엠코현황보고4(유회장님)_2010_04_20 LGC 뷰티플렉스 청주 퀸2점 표준견적서(Rev.15)_가견적" xfId="3566"/>
    <cellStyle name="C￥AØ_Sheet1_Ay°eC￥(2¿u) _엠코현황보고4(유회장님)_2010_06_21 LGC 뷰티플렉스 울산 무거점 표준견적서(Rev.15)_가견적" xfId="3567"/>
    <cellStyle name="Ç¥ÁØ_Sheet1_Áý°èÇ¥(2¿ù) _엠코현황보고4(유회장님)_2010_06_21 LGC 뷰티플렉스 울산 무거점 표준견적서(Rev.15)_가견적" xfId="3568"/>
    <cellStyle name="C￥AØ_Sheet1_Ay°eC￥(2¿u) _엠코현황보고4(유회장님)_2010_07_12 LGC 뷰티플렉스 울산대점 추가 표준견적서(Rev 16)" xfId="3569"/>
    <cellStyle name="Ç¥ÁØ_Sheet1_Áý°èÇ¥(2¿ù) _엠코현황보고4(유회장님)_2010_07_12 LGC 뷰티플렉스 울산대점 추가 표준견적서(Rev 16)" xfId="3570"/>
    <cellStyle name="C￥AØ_Sheet1_Ay°eC￥(2¿u) _엠코현황보고4(유회장님)_6.실측확인양식" xfId="3571"/>
    <cellStyle name="Ç¥ÁØ_Sheet1_Áý°èÇ¥(2¿ù) _엠코현황보고4(유회장님)_6.실측확인양식" xfId="3572"/>
    <cellStyle name="C￥AØ_Sheet1_Ay°eC￥(2¿u) _엠코현황보고5(부회장님)" xfId="3573"/>
    <cellStyle name="Ç¥ÁØ_Sheet1_Áý°èÇ¥(2¿ù) _엠코현황보고5(부회장님)" xfId="3574"/>
    <cellStyle name="C￥AØ_Sheet1_Ay°eC￥(2¿u) _엠코현황보고5(부회장님)_2010_04_20 LGC 뷰티플렉스 청주 퀸2점 표준견적서(Rev.15)_가견적" xfId="3575"/>
    <cellStyle name="Ç¥ÁØ_Sheet1_Áý°èÇ¥(2¿ù) _엠코현황보고5(부회장님)_2010_04_20 LGC 뷰티플렉스 청주 퀸2점 표준견적서(Rev.15)_가견적" xfId="3576"/>
    <cellStyle name="C￥AØ_Sheet1_Ay°eC￥(2¿u) _엠코현황보고5(부회장님)_2010_06_21 LGC 뷰티플렉스 울산 무거점 표준견적서(Rev.15)_가견적" xfId="3577"/>
    <cellStyle name="Ç¥ÁØ_Sheet1_Áý°èÇ¥(2¿ù) _엠코현황보고5(부회장님)_2010_06_21 LGC 뷰티플렉스 울산 무거점 표준견적서(Rev.15)_가견적" xfId="3578"/>
    <cellStyle name="C￥AØ_Sheet1_Ay°eC￥(2¿u) _엠코현황보고5(부회장님)_2010_07_12 LGC 뷰티플렉스 울산대점 추가 표준견적서(Rev 16)" xfId="3579"/>
    <cellStyle name="Ç¥ÁØ_Sheet1_Áý°èÇ¥(2¿ù) _엠코현황보고5(부회장님)_2010_07_12 LGC 뷰티플렉스 울산대점 추가 표준견적서(Rev 16)" xfId="3580"/>
    <cellStyle name="C￥AØ_Sheet1_Ay°eC￥(2¿u) _엠코현황보고5(부회장님)_6.실측확인양식" xfId="3581"/>
    <cellStyle name="Ç¥ÁØ_Sheet1_Áý°èÇ¥(2¿ù) _엠코현황보고5(부회장님)_6.실측확인양식" xfId="3582"/>
    <cellStyle name="C￥AØ_Sheet1_Ay°eC￥(2¿u) _재무팀종합" xfId="3583"/>
    <cellStyle name="Ç¥ÁØ_Sheet1_Áý°èÇ¥(2¿ù) _재무팀종합" xfId="3584"/>
    <cellStyle name="C￥AØ_Sheet1_Ay°eC￥(2¿u) _주식인수방안(회장님)" xfId="3585"/>
    <cellStyle name="Ç¥ÁØ_Sheet1_Áý°èÇ¥(2¿ù) _주식인수방안(회장님)" xfId="3586"/>
    <cellStyle name="C￥AØ_Sheet1_Ay°eC￥(2¿u) _중장기사업계획(회장님2)-실적수정" xfId="3587"/>
    <cellStyle name="Ç¥ÁØ_Sheet1_Áý°èÇ¥(2¿ù) _중장기사업계획(회장님2)-실적수정" xfId="3588"/>
    <cellStyle name="C￥AØ_Sheet1_Ay°eC￥(2¿u) _중장기사업계획(회장님2)-실적수정_2010_04_20 LGC 뷰티플렉스 청주 퀸2점 표준견적서(Rev.15)_가견적" xfId="3589"/>
    <cellStyle name="Ç¥ÁØ_Sheet1_Áý°èÇ¥(2¿ù) _중장기사업계획(회장님2)-실적수정_2010_04_20 LGC 뷰티플렉스 청주 퀸2점 표준견적서(Rev.15)_가견적" xfId="3590"/>
    <cellStyle name="C￥AØ_Sheet1_Ay°eC￥(2¿u) _중장기사업계획(회장님2)-실적수정_2010_06_21 LGC 뷰티플렉스 울산 무거점 표준견적서(Rev.15)_가견적" xfId="3591"/>
    <cellStyle name="Ç¥ÁØ_Sheet1_Áý°èÇ¥(2¿ù) _중장기사업계획(회장님2)-실적수정_2010_06_21 LGC 뷰티플렉스 울산 무거점 표준견적서(Rev.15)_가견적" xfId="3592"/>
    <cellStyle name="C￥AØ_Sheet1_Ay°eC￥(2¿u) _중장기사업계획(회장님2)-실적수정_2010_07_12 LGC 뷰티플렉스 울산대점 추가 표준견적서(Rev 16)" xfId="3593"/>
    <cellStyle name="Ç¥ÁØ_Sheet1_Áý°èÇ¥(2¿ù) _중장기사업계획(회장님2)-실적수정_6.실측확인양식" xfId="3594"/>
    <cellStyle name="C￥AØ_Sheet1_Ay°eC￥(2¿u) _중장기사업계획(회장님3)-계획수정" xfId="3595"/>
    <cellStyle name="Ç¥ÁØ_Sheet1_Áý°èÇ¥(2¿ù) _중장기사업계획(회장님3)-계획수정" xfId="3596"/>
    <cellStyle name="C￥AØ_Sheet1_Ay°eC￥(2¿u) _중장기사업계획(회장님3)-계획수정_2010_04_20 LGC 뷰티플렉스 청주 퀸2점 표준견적서(Rev.15)_가견적" xfId="3597"/>
    <cellStyle name="Ç¥ÁØ_Sheet1_Áý°èÇ¥(2¿ù) _중장기사업계획(회장님3)-계획수정_2010_04_20 LGC 뷰티플렉스 청주 퀸2점 표준견적서(Rev.15)_가견적" xfId="3598"/>
    <cellStyle name="C￥AØ_Sheet1_Ay°eC￥(2¿u) _중장기사업계획(회장님3)-계획수정_2010_06_21 LGC 뷰티플렉스 울산 무거점 표준견적서(Rev.15)_가견적" xfId="3599"/>
    <cellStyle name="Ç¥ÁØ_Sheet1_Áý°èÇ¥(2¿ù) _중장기사업계획(회장님3)-계획수정_2010_06_21 LGC 뷰티플렉스 울산 무거점 표준견적서(Rev.15)_가견적" xfId="3600"/>
    <cellStyle name="C￥AØ_Sheet1_Ay°eC￥(2¿u) _중장기사업계획(회장님3)-계획수정_6.실측확인양식" xfId="3601"/>
    <cellStyle name="Ç¥ÁØ_Sheet1_Áý°èÇ¥(2¿ù) _중장기사업계획(회장님3)-계획수정_6.실측확인양식" xfId="3602"/>
    <cellStyle name="C￥AØ_Sheet1_Ay°eC￥(2¿u) _중장기사업조직전략2" xfId="3603"/>
    <cellStyle name="Ç¥ÁØ_Sheet1_Áý°èÇ¥(2¿ù) _중장기사업조직전략2" xfId="3604"/>
    <cellStyle name="C￥AØ_SOON1 " xfId="7212"/>
    <cellStyle name="Calc Currency (0)" xfId="232"/>
    <cellStyle name="Calc Currency (0) 10" xfId="7213"/>
    <cellStyle name="Calc Currency (0) 11" xfId="7214"/>
    <cellStyle name="Calc Currency (0) 12" xfId="7215"/>
    <cellStyle name="Calc Currency (0) 13" xfId="7216"/>
    <cellStyle name="Calc Currency (0) 14" xfId="7217"/>
    <cellStyle name="Calc Currency (0) 15" xfId="7218"/>
    <cellStyle name="Calc Currency (0) 16" xfId="7219"/>
    <cellStyle name="Calc Currency (0) 17" xfId="7220"/>
    <cellStyle name="Calc Currency (0) 18" xfId="7221"/>
    <cellStyle name="Calc Currency (0) 19" xfId="7222"/>
    <cellStyle name="Calc Currency (0) 2" xfId="3605"/>
    <cellStyle name="Calc Currency (0) 2 10" xfId="7223"/>
    <cellStyle name="Calc Currency (0) 2 11" xfId="7224"/>
    <cellStyle name="Calc Currency (0) 2 12" xfId="7225"/>
    <cellStyle name="Calc Currency (0) 2 13" xfId="7226"/>
    <cellStyle name="Calc Currency (0) 2 14" xfId="7227"/>
    <cellStyle name="Calc Currency (0) 2 15" xfId="7228"/>
    <cellStyle name="Calc Currency (0) 2 16" xfId="7229"/>
    <cellStyle name="Calc Currency (0) 2 17" xfId="7230"/>
    <cellStyle name="Calc Currency (0) 2 18" xfId="7231"/>
    <cellStyle name="Calc Currency (0) 2 19" xfId="7232"/>
    <cellStyle name="Calc Currency (0) 2 2" xfId="7233"/>
    <cellStyle name="Calc Currency (0) 2 20" xfId="7234"/>
    <cellStyle name="Calc Currency (0) 2 21" xfId="7235"/>
    <cellStyle name="Calc Currency (0) 2 22" xfId="7236"/>
    <cellStyle name="Calc Currency (0) 2 23" xfId="7237"/>
    <cellStyle name="Calc Currency (0) 2 24" xfId="7238"/>
    <cellStyle name="Calc Currency (0) 2 25" xfId="7239"/>
    <cellStyle name="Calc Currency (0) 2 26" xfId="7240"/>
    <cellStyle name="Calc Currency (0) 2 27" xfId="7241"/>
    <cellStyle name="Calc Currency (0) 2 28" xfId="7242"/>
    <cellStyle name="Calc Currency (0) 2 29" xfId="7243"/>
    <cellStyle name="Calc Currency (0) 2 3" xfId="7244"/>
    <cellStyle name="Calc Currency (0) 2 30" xfId="7245"/>
    <cellStyle name="Calc Currency (0) 2 31" xfId="7246"/>
    <cellStyle name="Calc Currency (0) 2 32" xfId="7247"/>
    <cellStyle name="Calc Currency (0) 2 33" xfId="7248"/>
    <cellStyle name="Calc Currency (0) 2 34" xfId="7249"/>
    <cellStyle name="Calc Currency (0) 2 35" xfId="7250"/>
    <cellStyle name="Calc Currency (0) 2 36" xfId="7251"/>
    <cellStyle name="Calc Currency (0) 2 37" xfId="7252"/>
    <cellStyle name="Calc Currency (0) 2 38" xfId="7253"/>
    <cellStyle name="Calc Currency (0) 2 39" xfId="7254"/>
    <cellStyle name="Calc Currency (0) 2 4" xfId="7255"/>
    <cellStyle name="Calc Currency (0) 2 40" xfId="7256"/>
    <cellStyle name="Calc Currency (0) 2 41" xfId="7257"/>
    <cellStyle name="Calc Currency (0) 2 5" xfId="7258"/>
    <cellStyle name="Calc Currency (0) 2 6" xfId="7259"/>
    <cellStyle name="Calc Currency (0) 2 7" xfId="7260"/>
    <cellStyle name="Calc Currency (0) 2 8" xfId="7261"/>
    <cellStyle name="Calc Currency (0) 2 9" xfId="7262"/>
    <cellStyle name="Calc Currency (0) 20" xfId="7263"/>
    <cellStyle name="Calc Currency (0) 21" xfId="7264"/>
    <cellStyle name="Calc Currency (0) 22" xfId="7265"/>
    <cellStyle name="Calc Currency (0) 23" xfId="7266"/>
    <cellStyle name="Calc Currency (0) 24" xfId="7267"/>
    <cellStyle name="Calc Currency (0) 25" xfId="7268"/>
    <cellStyle name="Calc Currency (0) 26" xfId="7269"/>
    <cellStyle name="Calc Currency (0) 27" xfId="7270"/>
    <cellStyle name="Calc Currency (0) 28" xfId="7271"/>
    <cellStyle name="Calc Currency (0) 29" xfId="7272"/>
    <cellStyle name="Calc Currency (0) 3" xfId="7273"/>
    <cellStyle name="Calc Currency (0) 30" xfId="7274"/>
    <cellStyle name="Calc Currency (0) 31" xfId="7275"/>
    <cellStyle name="Calc Currency (0) 32" xfId="7276"/>
    <cellStyle name="Calc Currency (0) 33" xfId="7277"/>
    <cellStyle name="Calc Currency (0) 34" xfId="7278"/>
    <cellStyle name="Calc Currency (0) 35" xfId="7279"/>
    <cellStyle name="Calc Currency (0) 36" xfId="7280"/>
    <cellStyle name="Calc Currency (0) 37" xfId="7281"/>
    <cellStyle name="Calc Currency (0) 38" xfId="7282"/>
    <cellStyle name="Calc Currency (0) 39" xfId="7283"/>
    <cellStyle name="Calc Currency (0) 4" xfId="7284"/>
    <cellStyle name="Calc Currency (0) 40" xfId="7285"/>
    <cellStyle name="Calc Currency (0) 5" xfId="7286"/>
    <cellStyle name="Calc Currency (0) 6" xfId="7287"/>
    <cellStyle name="Calc Currency (0) 7" xfId="7288"/>
    <cellStyle name="Calc Currency (0) 8" xfId="7289"/>
    <cellStyle name="Calc Currency (0) 9" xfId="7290"/>
    <cellStyle name="Calc Currency (2)" xfId="7291"/>
    <cellStyle name="Calc Currency (2) 2" xfId="7292"/>
    <cellStyle name="Calc Percent (0)" xfId="7293"/>
    <cellStyle name="Calc Percent (0) 2" xfId="7294"/>
    <cellStyle name="Calc Percent (1)" xfId="7295"/>
    <cellStyle name="Calc Percent (1) 2" xfId="7296"/>
    <cellStyle name="Calc Percent (2)" xfId="7297"/>
    <cellStyle name="Calc Percent (2) 2" xfId="7298"/>
    <cellStyle name="Calc Units (0)" xfId="7299"/>
    <cellStyle name="Calc Units (0) 2" xfId="7300"/>
    <cellStyle name="Calc Units (1)" xfId="7301"/>
    <cellStyle name="Calc Units (1) 2" xfId="7302"/>
    <cellStyle name="Calc Units (2)" xfId="7303"/>
    <cellStyle name="Calc Units (2) 2" xfId="7304"/>
    <cellStyle name="category" xfId="233"/>
    <cellStyle name="category 2" xfId="7305"/>
    <cellStyle name="ÇÏÀÌÆÛ¸µÅ©" xfId="7306"/>
    <cellStyle name="CIAIÆU¸μAⓒ" xfId="234"/>
    <cellStyle name="ⓒo" xfId="7307"/>
    <cellStyle name="ColHdr" xfId="3606"/>
    <cellStyle name="ColHdr 2" xfId="7308"/>
    <cellStyle name="ColHdr 2 2" xfId="11598"/>
    <cellStyle name="ColHdr 2 3" xfId="11581"/>
    <cellStyle name="ColHdr 2 4" xfId="11387"/>
    <cellStyle name="ColHdr 3" xfId="7309"/>
    <cellStyle name="ColHdr 3 2" xfId="11599"/>
    <cellStyle name="ColHdr 3 3" xfId="11386"/>
    <cellStyle name="ColHdr 4" xfId="7310"/>
    <cellStyle name="ColHdr 4 2" xfId="11600"/>
    <cellStyle name="ColHdr 4 3" xfId="11760"/>
    <cellStyle name="Column Headings" xfId="3607"/>
    <cellStyle name="Column Headings 2" xfId="7311"/>
    <cellStyle name="Column_Title" xfId="10366"/>
    <cellStyle name="Comma" xfId="235"/>
    <cellStyle name="Comma  - Style2" xfId="7312"/>
    <cellStyle name="Comma  - Style3" xfId="7313"/>
    <cellStyle name="Comma  - Style4" xfId="7314"/>
    <cellStyle name="Comma  - Style5" xfId="7315"/>
    <cellStyle name="Comma  - Style6" xfId="7316"/>
    <cellStyle name="Comma  - Style7" xfId="7317"/>
    <cellStyle name="Comma  - Style8" xfId="7318"/>
    <cellStyle name="Comma [0]" xfId="236"/>
    <cellStyle name="Comma [0] 10" xfId="7319"/>
    <cellStyle name="Comma [0] 11" xfId="7320"/>
    <cellStyle name="Comma [0] 12" xfId="7321"/>
    <cellStyle name="Comma [0] 13" xfId="7322"/>
    <cellStyle name="Comma [0] 14" xfId="7323"/>
    <cellStyle name="Comma [0] 15" xfId="7324"/>
    <cellStyle name="Comma [0] 16" xfId="7325"/>
    <cellStyle name="Comma [0] 17" xfId="7326"/>
    <cellStyle name="Comma [0] 18" xfId="7327"/>
    <cellStyle name="Comma [0] 19" xfId="7328"/>
    <cellStyle name="Comma [0] 2" xfId="3608"/>
    <cellStyle name="Comma [0] 2 2" xfId="7329"/>
    <cellStyle name="Comma [0] 20" xfId="7330"/>
    <cellStyle name="Comma [0] 21" xfId="7331"/>
    <cellStyle name="Comma [0] 22" xfId="7332"/>
    <cellStyle name="Comma [0] 23" xfId="7333"/>
    <cellStyle name="Comma [0] 24" xfId="7334"/>
    <cellStyle name="Comma [0] 25" xfId="7335"/>
    <cellStyle name="Comma [0] 26" xfId="7336"/>
    <cellStyle name="Comma [0] 27" xfId="7337"/>
    <cellStyle name="Comma [0] 28" xfId="7338"/>
    <cellStyle name="Comma [0] 29" xfId="7339"/>
    <cellStyle name="Comma [0] 3" xfId="7340"/>
    <cellStyle name="Comma [0] 30" xfId="7341"/>
    <cellStyle name="Comma [0] 31" xfId="7342"/>
    <cellStyle name="Comma [0] 32" xfId="7343"/>
    <cellStyle name="Comma [0] 33" xfId="7344"/>
    <cellStyle name="Comma [0] 34" xfId="7345"/>
    <cellStyle name="Comma [0] 35" xfId="7346"/>
    <cellStyle name="Comma [0] 36" xfId="7347"/>
    <cellStyle name="Comma [0] 37" xfId="7348"/>
    <cellStyle name="Comma [0] 38" xfId="7349"/>
    <cellStyle name="Comma [0] 39" xfId="7350"/>
    <cellStyle name="Comma [0] 4" xfId="7351"/>
    <cellStyle name="Comma [0] 40" xfId="7352"/>
    <cellStyle name="Comma [0] 5" xfId="7353"/>
    <cellStyle name="Comma [0] 6" xfId="7354"/>
    <cellStyle name="Comma [0] 7" xfId="7355"/>
    <cellStyle name="Comma [0] 8" xfId="7356"/>
    <cellStyle name="Comma [0] 9" xfId="7357"/>
    <cellStyle name="Comma [0]_ SG&amp;A Bridge " xfId="3609"/>
    <cellStyle name="Comma [00]" xfId="7358"/>
    <cellStyle name="Comma [00] 2" xfId="7359"/>
    <cellStyle name="Comma 10" xfId="7360"/>
    <cellStyle name="Comma 11" xfId="7361"/>
    <cellStyle name="Comma 12" xfId="7362"/>
    <cellStyle name="Comma 13" xfId="7363"/>
    <cellStyle name="Comma 14" xfId="7364"/>
    <cellStyle name="Comma 15" xfId="7365"/>
    <cellStyle name="Comma 16" xfId="7366"/>
    <cellStyle name="Comma 17" xfId="7367"/>
    <cellStyle name="Comma 18" xfId="7368"/>
    <cellStyle name="Comma 19" xfId="7369"/>
    <cellStyle name="Comma 2" xfId="7370"/>
    <cellStyle name="Comma 2 2" xfId="7371"/>
    <cellStyle name="Comma 20" xfId="7372"/>
    <cellStyle name="Comma 21" xfId="7373"/>
    <cellStyle name="Comma 22" xfId="7374"/>
    <cellStyle name="Comma 23" xfId="7375"/>
    <cellStyle name="Comma 24" xfId="7376"/>
    <cellStyle name="Comma 25" xfId="7377"/>
    <cellStyle name="Comma 26" xfId="7378"/>
    <cellStyle name="Comma 27" xfId="7379"/>
    <cellStyle name="Comma 28" xfId="7380"/>
    <cellStyle name="Comma 29" xfId="7381"/>
    <cellStyle name="Comma 3" xfId="7382"/>
    <cellStyle name="Comma 3 2" xfId="7383"/>
    <cellStyle name="Comma 30" xfId="7384"/>
    <cellStyle name="Comma 31" xfId="7385"/>
    <cellStyle name="Comma 32" xfId="7386"/>
    <cellStyle name="Comma 33" xfId="7387"/>
    <cellStyle name="Comma 34" xfId="7388"/>
    <cellStyle name="Comma 35" xfId="7389"/>
    <cellStyle name="Comma 36" xfId="7390"/>
    <cellStyle name="Comma 37" xfId="7391"/>
    <cellStyle name="Comma 38" xfId="7392"/>
    <cellStyle name="Comma 39" xfId="7393"/>
    <cellStyle name="Comma 4" xfId="7394"/>
    <cellStyle name="Comma 4 2" xfId="7395"/>
    <cellStyle name="Comma 40" xfId="7396"/>
    <cellStyle name="Comma 5" xfId="7397"/>
    <cellStyle name="Comma 5 2" xfId="7398"/>
    <cellStyle name="Comma 6" xfId="7399"/>
    <cellStyle name="Comma 6 2" xfId="7400"/>
    <cellStyle name="Comma 7" xfId="7401"/>
    <cellStyle name="Comma 8" xfId="7402"/>
    <cellStyle name="Comma 9" xfId="7403"/>
    <cellStyle name="comma zerodec" xfId="237"/>
    <cellStyle name="comma zerodec 2" xfId="3610"/>
    <cellStyle name="Comma_ SG&amp;A Bridge" xfId="7404"/>
    <cellStyle name="Comma0" xfId="238"/>
    <cellStyle name="Comma0 10" xfId="7405"/>
    <cellStyle name="Comma0 11" xfId="7406"/>
    <cellStyle name="Comma0 12" xfId="7407"/>
    <cellStyle name="Comma0 13" xfId="7408"/>
    <cellStyle name="Comma0 14" xfId="7409"/>
    <cellStyle name="Comma0 15" xfId="7410"/>
    <cellStyle name="Comma0 16" xfId="7411"/>
    <cellStyle name="Comma0 17" xfId="7412"/>
    <cellStyle name="Comma0 18" xfId="7413"/>
    <cellStyle name="Comma0 19" xfId="7414"/>
    <cellStyle name="Comma0 2" xfId="7415"/>
    <cellStyle name="Comma0 20" xfId="7416"/>
    <cellStyle name="Comma0 21" xfId="7417"/>
    <cellStyle name="Comma0 22" xfId="7418"/>
    <cellStyle name="Comma0 23" xfId="7419"/>
    <cellStyle name="Comma0 24" xfId="7420"/>
    <cellStyle name="Comma0 25" xfId="7421"/>
    <cellStyle name="Comma0 26" xfId="7422"/>
    <cellStyle name="Comma0 27" xfId="7423"/>
    <cellStyle name="Comma0 28" xfId="7424"/>
    <cellStyle name="Comma0 29" xfId="7425"/>
    <cellStyle name="Comma0 3" xfId="7426"/>
    <cellStyle name="Comma0 30" xfId="7427"/>
    <cellStyle name="Comma0 31" xfId="7428"/>
    <cellStyle name="Comma0 32" xfId="7429"/>
    <cellStyle name="Comma0 33" xfId="7430"/>
    <cellStyle name="Comma0 34" xfId="7431"/>
    <cellStyle name="Comma0 35" xfId="7432"/>
    <cellStyle name="Comma0 36" xfId="7433"/>
    <cellStyle name="Comma0 37" xfId="7434"/>
    <cellStyle name="Comma0 38" xfId="7435"/>
    <cellStyle name="Comma0 39" xfId="7436"/>
    <cellStyle name="Comma0 4" xfId="7437"/>
    <cellStyle name="Comma0 40" xfId="7438"/>
    <cellStyle name="Comma0 5" xfId="7439"/>
    <cellStyle name="Comma0 6" xfId="7440"/>
    <cellStyle name="Comma0 7" xfId="7441"/>
    <cellStyle name="Comma0 8" xfId="7442"/>
    <cellStyle name="Comma0 9" xfId="7443"/>
    <cellStyle name="Comm뼬_E&amp;ONW2" xfId="7444"/>
    <cellStyle name="Company Info" xfId="3611"/>
    <cellStyle name="Company Info 2" xfId="7445"/>
    <cellStyle name="Contents Heading 1" xfId="3612"/>
    <cellStyle name="Contents Heading 1 2" xfId="7446"/>
    <cellStyle name="Contents Heading 2" xfId="3613"/>
    <cellStyle name="Contents Heading 2 2" xfId="7447"/>
    <cellStyle name="Contents Heading 3" xfId="3614"/>
    <cellStyle name="Contents Heading 3 2" xfId="7448"/>
    <cellStyle name="Copied" xfId="239"/>
    <cellStyle name="Copied 2" xfId="7449"/>
    <cellStyle name="CoverHeadline1" xfId="3615"/>
    <cellStyle name="CoverHeadline1 2" xfId="7450"/>
    <cellStyle name="Curr" xfId="3616"/>
    <cellStyle name="Curr 2" xfId="7451"/>
    <cellStyle name="Curr 2 2" xfId="11601"/>
    <cellStyle name="Curr 2 3" xfId="11385"/>
    <cellStyle name="Curr 3" xfId="7452"/>
    <cellStyle name="Curr 4" xfId="11342"/>
    <cellStyle name="Curr 4 2" xfId="11806"/>
    <cellStyle name="Curr 5" xfId="11712"/>
    <cellStyle name="Curr 6" xfId="11839"/>
    <cellStyle name="Curren?_x0012_퐀_x0017_?" xfId="240"/>
    <cellStyle name="Curren?_x0012_퐀_x0017_? 2" xfId="7453"/>
    <cellStyle name="Currency" xfId="241"/>
    <cellStyle name="Currency [0]" xfId="242"/>
    <cellStyle name="Currency [0] 10" xfId="7454"/>
    <cellStyle name="Currency [0] 11" xfId="7455"/>
    <cellStyle name="Currency [0] 12" xfId="7456"/>
    <cellStyle name="Currency [0] 13" xfId="7457"/>
    <cellStyle name="Currency [0] 14" xfId="7458"/>
    <cellStyle name="Currency [0] 15" xfId="7459"/>
    <cellStyle name="Currency [0] 16" xfId="7460"/>
    <cellStyle name="Currency [0] 17" xfId="7461"/>
    <cellStyle name="Currency [0] 18" xfId="7462"/>
    <cellStyle name="Currency [0] 19" xfId="7463"/>
    <cellStyle name="Currency [0] 2" xfId="3617"/>
    <cellStyle name="Currency [0] 2 2" xfId="7464"/>
    <cellStyle name="Currency [0] 20" xfId="7465"/>
    <cellStyle name="Currency [0] 21" xfId="7466"/>
    <cellStyle name="Currency [0] 22" xfId="7467"/>
    <cellStyle name="Currency [0] 23" xfId="7468"/>
    <cellStyle name="Currency [0] 24" xfId="7469"/>
    <cellStyle name="Currency [0] 25" xfId="7470"/>
    <cellStyle name="Currency [0] 26" xfId="7471"/>
    <cellStyle name="Currency [0] 27" xfId="7472"/>
    <cellStyle name="Currency [0] 28" xfId="7473"/>
    <cellStyle name="Currency [0] 29" xfId="7474"/>
    <cellStyle name="Currency [0] 3" xfId="7475"/>
    <cellStyle name="Currency [0] 30" xfId="7476"/>
    <cellStyle name="Currency [0] 31" xfId="7477"/>
    <cellStyle name="Currency [0] 32" xfId="7478"/>
    <cellStyle name="Currency [0] 33" xfId="7479"/>
    <cellStyle name="Currency [0] 34" xfId="7480"/>
    <cellStyle name="Currency [0] 35" xfId="7481"/>
    <cellStyle name="Currency [0] 36" xfId="7482"/>
    <cellStyle name="Currency [0] 37" xfId="7483"/>
    <cellStyle name="Currency [0] 38" xfId="7484"/>
    <cellStyle name="Currency [0] 39" xfId="7485"/>
    <cellStyle name="Currency [0] 4" xfId="7486"/>
    <cellStyle name="Currency [0] 40" xfId="7487"/>
    <cellStyle name="Currency [0] 5" xfId="7488"/>
    <cellStyle name="Currency [0] 6" xfId="7489"/>
    <cellStyle name="Currency [0] 7" xfId="7490"/>
    <cellStyle name="Currency [0] 8" xfId="7491"/>
    <cellStyle name="Currency [0] 9" xfId="7492"/>
    <cellStyle name="Currency [0]_ SG&amp;A Bridge " xfId="3618"/>
    <cellStyle name="Currency [0]შQ3 FY96_재고관리 _2000년 인원운용 계획" xfId="3619"/>
    <cellStyle name="Currency [00]" xfId="7493"/>
    <cellStyle name="Currency [00] 2" xfId="7494"/>
    <cellStyle name="Currency 10" xfId="7495"/>
    <cellStyle name="Currency 11" xfId="7496"/>
    <cellStyle name="Currency 12" xfId="7497"/>
    <cellStyle name="Currency 13" xfId="7498"/>
    <cellStyle name="Currency 14" xfId="7499"/>
    <cellStyle name="Currency 15" xfId="7500"/>
    <cellStyle name="Currency 16" xfId="7501"/>
    <cellStyle name="Currency 17" xfId="7502"/>
    <cellStyle name="Currency 18" xfId="7503"/>
    <cellStyle name="Currency 19" xfId="7504"/>
    <cellStyle name="Currency 2" xfId="7505"/>
    <cellStyle name="Currency 20" xfId="7506"/>
    <cellStyle name="Currency 21" xfId="7507"/>
    <cellStyle name="Currency 22" xfId="7508"/>
    <cellStyle name="Currency 23" xfId="7509"/>
    <cellStyle name="Currency 24" xfId="7510"/>
    <cellStyle name="Currency 25" xfId="7511"/>
    <cellStyle name="Currency 26" xfId="7512"/>
    <cellStyle name="Currency 27" xfId="7513"/>
    <cellStyle name="Currency 28" xfId="7514"/>
    <cellStyle name="Currency 29" xfId="7515"/>
    <cellStyle name="Currency 3" xfId="7516"/>
    <cellStyle name="Currency 30" xfId="7517"/>
    <cellStyle name="Currency 31" xfId="7518"/>
    <cellStyle name="Currency 32" xfId="7519"/>
    <cellStyle name="Currency 33" xfId="7520"/>
    <cellStyle name="Currency 34" xfId="7521"/>
    <cellStyle name="Currency 35" xfId="7522"/>
    <cellStyle name="Currency 36" xfId="7523"/>
    <cellStyle name="Currency 37" xfId="7524"/>
    <cellStyle name="Currency 38" xfId="7525"/>
    <cellStyle name="Currency 39" xfId="7526"/>
    <cellStyle name="Currency 4" xfId="7527"/>
    <cellStyle name="Currency 40" xfId="7528"/>
    <cellStyle name="Currency 5" xfId="7529"/>
    <cellStyle name="Currency 6" xfId="7530"/>
    <cellStyle name="Currency 7" xfId="7531"/>
    <cellStyle name="Currency 8" xfId="7532"/>
    <cellStyle name="Currency 9" xfId="7533"/>
    <cellStyle name="currency-$_표지 " xfId="7534"/>
    <cellStyle name="Currency_ SG&amp;A Bridge " xfId="243"/>
    <cellStyle name="Currency0" xfId="244"/>
    <cellStyle name="Currency0 10" xfId="7535"/>
    <cellStyle name="Currency0 11" xfId="7536"/>
    <cellStyle name="Currency0 12" xfId="7537"/>
    <cellStyle name="Currency0 13" xfId="7538"/>
    <cellStyle name="Currency0 14" xfId="7539"/>
    <cellStyle name="Currency0 15" xfId="7540"/>
    <cellStyle name="Currency0 16" xfId="7541"/>
    <cellStyle name="Currency0 17" xfId="7542"/>
    <cellStyle name="Currency0 18" xfId="7543"/>
    <cellStyle name="Currency0 19" xfId="7544"/>
    <cellStyle name="Currency0 2" xfId="3620"/>
    <cellStyle name="Currency0 20" xfId="7545"/>
    <cellStyle name="Currency0 21" xfId="7546"/>
    <cellStyle name="Currency0 22" xfId="7547"/>
    <cellStyle name="Currency0 23" xfId="7548"/>
    <cellStyle name="Currency0 24" xfId="7549"/>
    <cellStyle name="Currency0 25" xfId="7550"/>
    <cellStyle name="Currency0 26" xfId="7551"/>
    <cellStyle name="Currency0 27" xfId="7552"/>
    <cellStyle name="Currency0 28" xfId="7553"/>
    <cellStyle name="Currency0 29" xfId="7554"/>
    <cellStyle name="Currency0 3" xfId="7555"/>
    <cellStyle name="Currency0 30" xfId="7556"/>
    <cellStyle name="Currency0 31" xfId="7557"/>
    <cellStyle name="Currency0 32" xfId="7558"/>
    <cellStyle name="Currency0 33" xfId="7559"/>
    <cellStyle name="Currency0 34" xfId="7560"/>
    <cellStyle name="Currency0 35" xfId="7561"/>
    <cellStyle name="Currency0 36" xfId="7562"/>
    <cellStyle name="Currency0 37" xfId="7563"/>
    <cellStyle name="Currency0 38" xfId="7564"/>
    <cellStyle name="Currency0 39" xfId="7565"/>
    <cellStyle name="Currency0 4" xfId="7566"/>
    <cellStyle name="Currency0 40" xfId="7567"/>
    <cellStyle name="Currency0 5" xfId="7568"/>
    <cellStyle name="Currency0 6" xfId="7569"/>
    <cellStyle name="Currency0 7" xfId="7570"/>
    <cellStyle name="Currency0 8" xfId="7571"/>
    <cellStyle name="Currency0 9" xfId="7572"/>
    <cellStyle name="Currency1" xfId="245"/>
    <cellStyle name="Currency1 10" xfId="7573"/>
    <cellStyle name="Currency1 11" xfId="7574"/>
    <cellStyle name="Currency1 12" xfId="7575"/>
    <cellStyle name="Currency1 13" xfId="7576"/>
    <cellStyle name="Currency1 14" xfId="7577"/>
    <cellStyle name="Currency1 15" xfId="7578"/>
    <cellStyle name="Currency1 16" xfId="7579"/>
    <cellStyle name="Currency1 17" xfId="7580"/>
    <cellStyle name="Currency1 18" xfId="7581"/>
    <cellStyle name="Currency1 19" xfId="7582"/>
    <cellStyle name="Currency1 2" xfId="3621"/>
    <cellStyle name="Currency1 2 2" xfId="7583"/>
    <cellStyle name="Currency1 20" xfId="7584"/>
    <cellStyle name="Currency1 21" xfId="7585"/>
    <cellStyle name="Currency1 22" xfId="7586"/>
    <cellStyle name="Currency1 23" xfId="7587"/>
    <cellStyle name="Currency1 24" xfId="7588"/>
    <cellStyle name="Currency1 25" xfId="7589"/>
    <cellStyle name="Currency1 26" xfId="7590"/>
    <cellStyle name="Currency1 27" xfId="7591"/>
    <cellStyle name="Currency1 28" xfId="7592"/>
    <cellStyle name="Currency1 29" xfId="7593"/>
    <cellStyle name="Currency1 3" xfId="7594"/>
    <cellStyle name="Currency1 30" xfId="7595"/>
    <cellStyle name="Currency1 31" xfId="7596"/>
    <cellStyle name="Currency1 32" xfId="7597"/>
    <cellStyle name="Currency1 33" xfId="7598"/>
    <cellStyle name="Currency1 34" xfId="7599"/>
    <cellStyle name="Currency1 35" xfId="7600"/>
    <cellStyle name="Currency1 36" xfId="7601"/>
    <cellStyle name="Currency1 37" xfId="7602"/>
    <cellStyle name="Currency1 38" xfId="7603"/>
    <cellStyle name="Currency1 39" xfId="7604"/>
    <cellStyle name="Currency1 4" xfId="7605"/>
    <cellStyle name="Currency1 40" xfId="7606"/>
    <cellStyle name="Currency1 5" xfId="7607"/>
    <cellStyle name="Currency1 6" xfId="7608"/>
    <cellStyle name="Currency1 7" xfId="7609"/>
    <cellStyle name="Currency1 8" xfId="7610"/>
    <cellStyle name="Currency1 9" xfId="7611"/>
    <cellStyle name="Data" xfId="3622"/>
    <cellStyle name="Date" xfId="246"/>
    <cellStyle name="Date 10" xfId="7612"/>
    <cellStyle name="Date 11" xfId="7613"/>
    <cellStyle name="Date 12" xfId="7614"/>
    <cellStyle name="Date 13" xfId="7615"/>
    <cellStyle name="Date 14" xfId="7616"/>
    <cellStyle name="Date 15" xfId="7617"/>
    <cellStyle name="Date 16" xfId="7618"/>
    <cellStyle name="Date 17" xfId="7619"/>
    <cellStyle name="Date 18" xfId="7620"/>
    <cellStyle name="Date 19" xfId="7621"/>
    <cellStyle name="Date 2" xfId="7622"/>
    <cellStyle name="Date 2 2" xfId="7623"/>
    <cellStyle name="Date 20" xfId="7624"/>
    <cellStyle name="Date 21" xfId="7625"/>
    <cellStyle name="Date 22" xfId="7626"/>
    <cellStyle name="Date 23" xfId="7627"/>
    <cellStyle name="Date 24" xfId="7628"/>
    <cellStyle name="Date 25" xfId="7629"/>
    <cellStyle name="Date 26" xfId="7630"/>
    <cellStyle name="Date 27" xfId="7631"/>
    <cellStyle name="Date 28" xfId="7632"/>
    <cellStyle name="Date 29" xfId="7633"/>
    <cellStyle name="Date 3" xfId="7634"/>
    <cellStyle name="Date 30" xfId="7635"/>
    <cellStyle name="Date 31" xfId="7636"/>
    <cellStyle name="Date 32" xfId="7637"/>
    <cellStyle name="Date 33" xfId="7638"/>
    <cellStyle name="Date 34" xfId="7639"/>
    <cellStyle name="Date 35" xfId="7640"/>
    <cellStyle name="Date 36" xfId="7641"/>
    <cellStyle name="Date 37" xfId="7642"/>
    <cellStyle name="Date 38" xfId="7643"/>
    <cellStyle name="Date 39" xfId="7644"/>
    <cellStyle name="Date 4" xfId="7645"/>
    <cellStyle name="Date 40" xfId="7646"/>
    <cellStyle name="Date 5" xfId="7647"/>
    <cellStyle name="Date 6" xfId="7648"/>
    <cellStyle name="Date 7" xfId="7649"/>
    <cellStyle name="Date 8" xfId="7650"/>
    <cellStyle name="Date 9" xfId="7651"/>
    <cellStyle name="Date Short" xfId="7652"/>
    <cellStyle name="Date Short 2" xfId="7653"/>
    <cellStyle name="Date_갑지" xfId="10367"/>
    <cellStyle name="DD" xfId="7654"/>
    <cellStyle name="DD 2" xfId="11602"/>
    <cellStyle name="DD 3" xfId="11580"/>
    <cellStyle name="DD 4" xfId="11383"/>
    <cellStyle name="DELTA" xfId="7655"/>
    <cellStyle name="DELTA 2" xfId="7656"/>
    <cellStyle name="Dezimal [0]_Ausdruck RUND (D)" xfId="7657"/>
    <cellStyle name="Dezimal_Ausdruck RUND (D)" xfId="7658"/>
    <cellStyle name="Display" xfId="3623"/>
    <cellStyle name="Display 2" xfId="7659"/>
    <cellStyle name="Display 2 2" xfId="11603"/>
    <cellStyle name="Display 2 3" xfId="11571"/>
    <cellStyle name="Display 3" xfId="7660"/>
    <cellStyle name="Display 4" xfId="11343"/>
    <cellStyle name="Display 4 2" xfId="11807"/>
    <cellStyle name="Display 5" xfId="11710"/>
    <cellStyle name="Display 6" xfId="11842"/>
    <cellStyle name="Display Price" xfId="3624"/>
    <cellStyle name="Display Price 2" xfId="7661"/>
    <cellStyle name="Display Price 2 2" xfId="11604"/>
    <cellStyle name="Display Price 2 3" xfId="11384"/>
    <cellStyle name="Display Price 3" xfId="7662"/>
    <cellStyle name="Display Price 4" xfId="11344"/>
    <cellStyle name="Display Price 4 2" xfId="11808"/>
    <cellStyle name="Display Price 5" xfId="11711"/>
    <cellStyle name="Display Price 6" xfId="11843"/>
    <cellStyle name="Dollar (zero dec)" xfId="247"/>
    <cellStyle name="Dollar (zero dec) 2" xfId="3625"/>
    <cellStyle name="En-t?e 1" xfId="248"/>
    <cellStyle name="En-t?e 2" xfId="249"/>
    <cellStyle name="Enter Currency (0)" xfId="7663"/>
    <cellStyle name="Enter Currency (0) 2" xfId="7664"/>
    <cellStyle name="Enter Currency (2)" xfId="7665"/>
    <cellStyle name="Enter Currency (2) 2" xfId="7666"/>
    <cellStyle name="Enter Units (0)" xfId="7667"/>
    <cellStyle name="Enter Units (0) 2" xfId="7668"/>
    <cellStyle name="Enter Units (1)" xfId="7669"/>
    <cellStyle name="Enter Units (1) 2" xfId="7670"/>
    <cellStyle name="Enter Units (2)" xfId="7671"/>
    <cellStyle name="Enter Units (2) 2" xfId="7672"/>
    <cellStyle name="Entered" xfId="250"/>
    <cellStyle name="Entered 2" xfId="7673"/>
    <cellStyle name="Euro" xfId="3366"/>
    <cellStyle name="Euro 10" xfId="7674"/>
    <cellStyle name="Euro 11" xfId="7675"/>
    <cellStyle name="Euro 12" xfId="7676"/>
    <cellStyle name="Euro 13" xfId="7677"/>
    <cellStyle name="Euro 14" xfId="7678"/>
    <cellStyle name="Euro 15" xfId="7679"/>
    <cellStyle name="Euro 16" xfId="7680"/>
    <cellStyle name="Euro 17" xfId="7681"/>
    <cellStyle name="Euro 18" xfId="7682"/>
    <cellStyle name="Euro 19" xfId="7683"/>
    <cellStyle name="Euro 2" xfId="7684"/>
    <cellStyle name="Euro 2 2" xfId="7685"/>
    <cellStyle name="Euro 20" xfId="7686"/>
    <cellStyle name="Euro 21" xfId="7687"/>
    <cellStyle name="Euro 22" xfId="7688"/>
    <cellStyle name="Euro 23" xfId="7689"/>
    <cellStyle name="Euro 24" xfId="7690"/>
    <cellStyle name="Euro 25" xfId="7691"/>
    <cellStyle name="Euro 26" xfId="7692"/>
    <cellStyle name="Euro 27" xfId="7693"/>
    <cellStyle name="Euro 28" xfId="7694"/>
    <cellStyle name="Euro 29" xfId="7695"/>
    <cellStyle name="Euro 3" xfId="7696"/>
    <cellStyle name="Euro 30" xfId="7697"/>
    <cellStyle name="Euro 31" xfId="7698"/>
    <cellStyle name="Euro 32" xfId="7699"/>
    <cellStyle name="Euro 33" xfId="7700"/>
    <cellStyle name="Euro 34" xfId="7701"/>
    <cellStyle name="Euro 35" xfId="7702"/>
    <cellStyle name="Euro 36" xfId="7703"/>
    <cellStyle name="Euro 37" xfId="7704"/>
    <cellStyle name="Euro 38" xfId="7705"/>
    <cellStyle name="Euro 39" xfId="7706"/>
    <cellStyle name="Euro 4" xfId="7707"/>
    <cellStyle name="Euro 40" xfId="7708"/>
    <cellStyle name="Euro 5" xfId="7709"/>
    <cellStyle name="Euro 6" xfId="7710"/>
    <cellStyle name="Euro 7" xfId="7711"/>
    <cellStyle name="Euro 8" xfId="7712"/>
    <cellStyle name="Euro 9" xfId="7713"/>
    <cellStyle name="Excel Built-in Comma [0]" xfId="7714"/>
    <cellStyle name="F2" xfId="251"/>
    <cellStyle name="F2 2" xfId="7715"/>
    <cellStyle name="F3" xfId="252"/>
    <cellStyle name="F3 2" xfId="7716"/>
    <cellStyle name="F4" xfId="253"/>
    <cellStyle name="F4 2" xfId="7717"/>
    <cellStyle name="F5" xfId="254"/>
    <cellStyle name="F5 2" xfId="7718"/>
    <cellStyle name="F6" xfId="255"/>
    <cellStyle name="F6 2" xfId="7719"/>
    <cellStyle name="F7" xfId="256"/>
    <cellStyle name="F7 2" xfId="7720"/>
    <cellStyle name="F8" xfId="257"/>
    <cellStyle name="F8 2" xfId="7721"/>
    <cellStyle name="Financier0" xfId="258"/>
    <cellStyle name="FinePrint" xfId="3626"/>
    <cellStyle name="FinePrint 2" xfId="7722"/>
    <cellStyle name="Fixed" xfId="259"/>
    <cellStyle name="Fixed 10" xfId="7723"/>
    <cellStyle name="Fixed 11" xfId="7724"/>
    <cellStyle name="Fixed 12" xfId="7725"/>
    <cellStyle name="Fixed 13" xfId="7726"/>
    <cellStyle name="Fixed 14" xfId="7727"/>
    <cellStyle name="Fixed 15" xfId="7728"/>
    <cellStyle name="Fixed 16" xfId="7729"/>
    <cellStyle name="Fixed 17" xfId="7730"/>
    <cellStyle name="Fixed 18" xfId="7731"/>
    <cellStyle name="Fixed 19" xfId="7732"/>
    <cellStyle name="Fixed 2" xfId="7733"/>
    <cellStyle name="Fixed 2 2" xfId="7734"/>
    <cellStyle name="Fixed 20" xfId="7735"/>
    <cellStyle name="Fixed 21" xfId="7736"/>
    <cellStyle name="Fixed 22" xfId="7737"/>
    <cellStyle name="Fixed 23" xfId="7738"/>
    <cellStyle name="Fixed 24" xfId="7739"/>
    <cellStyle name="Fixed 25" xfId="7740"/>
    <cellStyle name="Fixed 26" xfId="7741"/>
    <cellStyle name="Fixed 27" xfId="7742"/>
    <cellStyle name="Fixed 28" xfId="7743"/>
    <cellStyle name="Fixed 29" xfId="7744"/>
    <cellStyle name="Fixed 3" xfId="7745"/>
    <cellStyle name="Fixed 30" xfId="7746"/>
    <cellStyle name="Fixed 31" xfId="7747"/>
    <cellStyle name="Fixed 32" xfId="7748"/>
    <cellStyle name="Fixed 33" xfId="7749"/>
    <cellStyle name="Fixed 34" xfId="7750"/>
    <cellStyle name="Fixed 35" xfId="7751"/>
    <cellStyle name="Fixed 36" xfId="7752"/>
    <cellStyle name="Fixed 37" xfId="7753"/>
    <cellStyle name="Fixed 38" xfId="7754"/>
    <cellStyle name="Fixed 39" xfId="7755"/>
    <cellStyle name="Fixed 4" xfId="7756"/>
    <cellStyle name="Fixed 40" xfId="7757"/>
    <cellStyle name="Fixed 5" xfId="7758"/>
    <cellStyle name="Fixed 6" xfId="7759"/>
    <cellStyle name="Fixed 7" xfId="7760"/>
    <cellStyle name="Fixed 8" xfId="7761"/>
    <cellStyle name="Fixed 9" xfId="7762"/>
    <cellStyle name="Followed Hyperlink" xfId="3367"/>
    <cellStyle name="Followed Hyperlink 2" xfId="7763"/>
    <cellStyle name="G10" xfId="7764"/>
    <cellStyle name="Grey" xfId="260"/>
    <cellStyle name="Grey 2" xfId="7765"/>
    <cellStyle name="H1" xfId="3368"/>
    <cellStyle name="H2" xfId="3369"/>
    <cellStyle name="HEADER" xfId="261"/>
    <cellStyle name="HEADER 2" xfId="7766"/>
    <cellStyle name="Header1" xfId="262"/>
    <cellStyle name="Header1 2" xfId="7767"/>
    <cellStyle name="Header1 2 2" xfId="11614"/>
    <cellStyle name="Header1 2 3" xfId="11770"/>
    <cellStyle name="Header1 3" xfId="11333"/>
    <cellStyle name="Header1 3 2" xfId="11771"/>
    <cellStyle name="Header1 3 3" xfId="11799"/>
    <cellStyle name="Header2" xfId="263"/>
    <cellStyle name="Header2 10" xfId="3627"/>
    <cellStyle name="Header2 10 2" xfId="7768"/>
    <cellStyle name="Header2 10 2 2" xfId="11759"/>
    <cellStyle name="Header2 10 3" xfId="7769"/>
    <cellStyle name="Header2 10 3 2" xfId="11615"/>
    <cellStyle name="Header2 10 3 3" xfId="11758"/>
    <cellStyle name="Header2 10 4" xfId="7770"/>
    <cellStyle name="Header2 10 4 2" xfId="11616"/>
    <cellStyle name="Header2 10 4 3" xfId="11380"/>
    <cellStyle name="Header2 10 5" xfId="11345"/>
    <cellStyle name="Header2 10 5 2" xfId="11774"/>
    <cellStyle name="Header2 10 5 3" xfId="11809"/>
    <cellStyle name="Header2 11" xfId="3628"/>
    <cellStyle name="Header2 11 2" xfId="7771"/>
    <cellStyle name="Header2 11 2 2" xfId="11568"/>
    <cellStyle name="Header2 11 3" xfId="7772"/>
    <cellStyle name="Header2 11 3 2" xfId="11617"/>
    <cellStyle name="Header2 11 3 3" xfId="11567"/>
    <cellStyle name="Header2 11 4" xfId="7773"/>
    <cellStyle name="Header2 11 4 2" xfId="11618"/>
    <cellStyle name="Header2 11 4 3" xfId="11757"/>
    <cellStyle name="Header2 11 5" xfId="11346"/>
    <cellStyle name="Header2 11 5 2" xfId="11775"/>
    <cellStyle name="Header2 11 5 3" xfId="11810"/>
    <cellStyle name="Header2 12" xfId="7774"/>
    <cellStyle name="Header2 12 2" xfId="7775"/>
    <cellStyle name="Header2 12 2 2" xfId="11620"/>
    <cellStyle name="Header2 12 2 3" xfId="11379"/>
    <cellStyle name="Header2 12 3" xfId="7776"/>
    <cellStyle name="Header2 12 3 2" xfId="11621"/>
    <cellStyle name="Header2 12 3 3" xfId="11570"/>
    <cellStyle name="Header2 12 4" xfId="11619"/>
    <cellStyle name="Header2 12 5" xfId="11756"/>
    <cellStyle name="Header2 13" xfId="7777"/>
    <cellStyle name="Header2 13 2" xfId="11622"/>
    <cellStyle name="Header2 13 3" xfId="11569"/>
    <cellStyle name="Header2 14" xfId="7778"/>
    <cellStyle name="Header2 14 2" xfId="11623"/>
    <cellStyle name="Header2 14 3" xfId="11755"/>
    <cellStyle name="Header2 15" xfId="7779"/>
    <cellStyle name="Header2 15 2" xfId="11624"/>
    <cellStyle name="Header2 15 3" xfId="11754"/>
    <cellStyle name="Header2 2" xfId="3629"/>
    <cellStyle name="Header2 2 2" xfId="7780"/>
    <cellStyle name="Header2 2 2 2" xfId="11625"/>
    <cellStyle name="Header2 2 2 3" xfId="11382"/>
    <cellStyle name="Header2 2 3" xfId="7781"/>
    <cellStyle name="Header2 2 3 2" xfId="11626"/>
    <cellStyle name="Header2 2 3 3" xfId="11566"/>
    <cellStyle name="Header2 2 4" xfId="7782"/>
    <cellStyle name="Header2 2 4 2" xfId="11627"/>
    <cellStyle name="Header2 2 4 3" xfId="11378"/>
    <cellStyle name="Header2 3" xfId="3630"/>
    <cellStyle name="Header2 3 2" xfId="7783"/>
    <cellStyle name="Header2 3 2 2" xfId="11377"/>
    <cellStyle name="Header2 3 3" xfId="7784"/>
    <cellStyle name="Header2 3 3 2" xfId="11628"/>
    <cellStyle name="Header2 3 3 3" xfId="11376"/>
    <cellStyle name="Header2 3 4" xfId="7785"/>
    <cellStyle name="Header2 3 4 2" xfId="11629"/>
    <cellStyle name="Header2 3 4 3" xfId="11371"/>
    <cellStyle name="Header2 3 5" xfId="11347"/>
    <cellStyle name="Header2 3 5 2" xfId="11776"/>
    <cellStyle name="Header2 3 5 3" xfId="11811"/>
    <cellStyle name="Header2 4" xfId="3631"/>
    <cellStyle name="Header2 4 2" xfId="7786"/>
    <cellStyle name="Header2 4 2 2" xfId="11370"/>
    <cellStyle name="Header2 4 3" xfId="7787"/>
    <cellStyle name="Header2 4 3 2" xfId="11630"/>
    <cellStyle name="Header2 4 3 3" xfId="11369"/>
    <cellStyle name="Header2 4 4" xfId="7788"/>
    <cellStyle name="Header2 4 4 2" xfId="11631"/>
    <cellStyle name="Header2 4 4 3" xfId="11368"/>
    <cellStyle name="Header2 4 5" xfId="11348"/>
    <cellStyle name="Header2 4 5 2" xfId="11777"/>
    <cellStyle name="Header2 4 5 3" xfId="11812"/>
    <cellStyle name="Header2 5" xfId="3632"/>
    <cellStyle name="Header2 5 2" xfId="7789"/>
    <cellStyle name="Header2 5 2 2" xfId="11753"/>
    <cellStyle name="Header2 5 3" xfId="7790"/>
    <cellStyle name="Header2 5 3 2" xfId="11632"/>
    <cellStyle name="Header2 5 3 3" xfId="11752"/>
    <cellStyle name="Header2 5 4" xfId="7791"/>
    <cellStyle name="Header2 5 4 2" xfId="11633"/>
    <cellStyle name="Header2 5 4 3" xfId="11565"/>
    <cellStyle name="Header2 5 5" xfId="11349"/>
    <cellStyle name="Header2 5 5 2" xfId="11778"/>
    <cellStyle name="Header2 5 5 3" xfId="11813"/>
    <cellStyle name="Header2 6" xfId="3633"/>
    <cellStyle name="Header2 6 2" xfId="7792"/>
    <cellStyle name="Header2 6 2 2" xfId="11564"/>
    <cellStyle name="Header2 6 3" xfId="7793"/>
    <cellStyle name="Header2 6 3 2" xfId="11634"/>
    <cellStyle name="Header2 6 3 3" xfId="11375"/>
    <cellStyle name="Header2 6 4" xfId="7794"/>
    <cellStyle name="Header2 6 4 2" xfId="11635"/>
    <cellStyle name="Header2 6 4 3" xfId="11374"/>
    <cellStyle name="Header2 6 5" xfId="11350"/>
    <cellStyle name="Header2 6 5 2" xfId="11779"/>
    <cellStyle name="Header2 6 5 3" xfId="11814"/>
    <cellStyle name="Header2 7" xfId="3634"/>
    <cellStyle name="Header2 7 2" xfId="7795"/>
    <cellStyle name="Header2 7 2 2" xfId="11586"/>
    <cellStyle name="Header2 7 3" xfId="7796"/>
    <cellStyle name="Header2 7 3 2" xfId="11636"/>
    <cellStyle name="Header2 7 3 3" xfId="11415"/>
    <cellStyle name="Header2 7 4" xfId="7797"/>
    <cellStyle name="Header2 7 4 2" xfId="11637"/>
    <cellStyle name="Header2 7 4 3" xfId="11367"/>
    <cellStyle name="Header2 7 5" xfId="11351"/>
    <cellStyle name="Header2 7 5 2" xfId="11780"/>
    <cellStyle name="Header2 7 5 3" xfId="11815"/>
    <cellStyle name="Header2 8" xfId="3635"/>
    <cellStyle name="Header2 8 2" xfId="7798"/>
    <cellStyle name="Header2 8 2 2" xfId="11366"/>
    <cellStyle name="Header2 8 3" xfId="7799"/>
    <cellStyle name="Header2 8 3 2" xfId="11638"/>
    <cellStyle name="Header2 8 3 3" xfId="11373"/>
    <cellStyle name="Header2 8 4" xfId="7800"/>
    <cellStyle name="Header2 8 4 2" xfId="11639"/>
    <cellStyle name="Header2 8 4 3" xfId="11751"/>
    <cellStyle name="Header2 8 5" xfId="11352"/>
    <cellStyle name="Header2 8 5 2" xfId="11781"/>
    <cellStyle name="Header2 8 5 3" xfId="11816"/>
    <cellStyle name="Header2 9" xfId="3636"/>
    <cellStyle name="Header2 9 2" xfId="7801"/>
    <cellStyle name="Header2 9 2 2" xfId="11750"/>
    <cellStyle name="Header2 9 3" xfId="7802"/>
    <cellStyle name="Header2 9 3 2" xfId="11640"/>
    <cellStyle name="Header2 9 3 3" xfId="11372"/>
    <cellStyle name="Header2 9 4" xfId="7803"/>
    <cellStyle name="Header2 9 4 2" xfId="11641"/>
    <cellStyle name="Header2 9 4 3" xfId="11381"/>
    <cellStyle name="Header2 9 5" xfId="11353"/>
    <cellStyle name="Header2 9 5 2" xfId="11782"/>
    <cellStyle name="Header2 9 5 3" xfId="11817"/>
    <cellStyle name="Heading" xfId="3637"/>
    <cellStyle name="Heading 1" xfId="264"/>
    <cellStyle name="Heading 1 10" xfId="7804"/>
    <cellStyle name="Heading 1 11" xfId="7805"/>
    <cellStyle name="Heading 1 12" xfId="7806"/>
    <cellStyle name="Heading 1 13" xfId="7807"/>
    <cellStyle name="Heading 1 14" xfId="7808"/>
    <cellStyle name="Heading 1 15" xfId="7809"/>
    <cellStyle name="Heading 1 16" xfId="7810"/>
    <cellStyle name="Heading 1 17" xfId="7811"/>
    <cellStyle name="Heading 1 18" xfId="7812"/>
    <cellStyle name="Heading 1 19" xfId="7813"/>
    <cellStyle name="Heading 1 2" xfId="7814"/>
    <cellStyle name="Heading 1 2 2" xfId="7815"/>
    <cellStyle name="Heading 1 20" xfId="7816"/>
    <cellStyle name="Heading 1 21" xfId="7817"/>
    <cellStyle name="Heading 1 22" xfId="7818"/>
    <cellStyle name="Heading 1 23" xfId="7819"/>
    <cellStyle name="Heading 1 24" xfId="7820"/>
    <cellStyle name="Heading 1 25" xfId="7821"/>
    <cellStyle name="Heading 1 26" xfId="7822"/>
    <cellStyle name="Heading 1 27" xfId="7823"/>
    <cellStyle name="Heading 1 28" xfId="7824"/>
    <cellStyle name="Heading 1 29" xfId="7825"/>
    <cellStyle name="Heading 1 3" xfId="7826"/>
    <cellStyle name="Heading 1 30" xfId="7827"/>
    <cellStyle name="Heading 1 31" xfId="7828"/>
    <cellStyle name="Heading 1 32" xfId="7829"/>
    <cellStyle name="Heading 1 33" xfId="7830"/>
    <cellStyle name="Heading 1 34" xfId="7831"/>
    <cellStyle name="Heading 1 35" xfId="7832"/>
    <cellStyle name="Heading 1 36" xfId="7833"/>
    <cellStyle name="Heading 1 37" xfId="7834"/>
    <cellStyle name="Heading 1 38" xfId="7835"/>
    <cellStyle name="Heading 1 39" xfId="7836"/>
    <cellStyle name="Heading 1 4" xfId="7837"/>
    <cellStyle name="Heading 1 40" xfId="7838"/>
    <cellStyle name="Heading 1 5" xfId="7839"/>
    <cellStyle name="Heading 1 6" xfId="7840"/>
    <cellStyle name="Heading 1 7" xfId="7841"/>
    <cellStyle name="Heading 1 8" xfId="7842"/>
    <cellStyle name="Heading 1 9" xfId="7843"/>
    <cellStyle name="Heading 2" xfId="265"/>
    <cellStyle name="Heading 2 10" xfId="7844"/>
    <cellStyle name="Heading 2 11" xfId="7845"/>
    <cellStyle name="Heading 2 12" xfId="7846"/>
    <cellStyle name="Heading 2 13" xfId="7847"/>
    <cellStyle name="Heading 2 14" xfId="7848"/>
    <cellStyle name="Heading 2 15" xfId="7849"/>
    <cellStyle name="Heading 2 16" xfId="7850"/>
    <cellStyle name="Heading 2 17" xfId="7851"/>
    <cellStyle name="Heading 2 18" xfId="7852"/>
    <cellStyle name="Heading 2 19" xfId="7853"/>
    <cellStyle name="Heading 2 2" xfId="7854"/>
    <cellStyle name="Heading 2 2 2" xfId="7855"/>
    <cellStyle name="Heading 2 20" xfId="7856"/>
    <cellStyle name="Heading 2 21" xfId="7857"/>
    <cellStyle name="Heading 2 22" xfId="7858"/>
    <cellStyle name="Heading 2 23" xfId="7859"/>
    <cellStyle name="Heading 2 24" xfId="7860"/>
    <cellStyle name="Heading 2 25" xfId="7861"/>
    <cellStyle name="Heading 2 26" xfId="7862"/>
    <cellStyle name="Heading 2 27" xfId="7863"/>
    <cellStyle name="Heading 2 28" xfId="7864"/>
    <cellStyle name="Heading 2 29" xfId="7865"/>
    <cellStyle name="Heading 2 3" xfId="7866"/>
    <cellStyle name="Heading 2 30" xfId="7867"/>
    <cellStyle name="Heading 2 31" xfId="7868"/>
    <cellStyle name="Heading 2 32" xfId="7869"/>
    <cellStyle name="Heading 2 33" xfId="7870"/>
    <cellStyle name="Heading 2 34" xfId="7871"/>
    <cellStyle name="Heading 2 35" xfId="7872"/>
    <cellStyle name="Heading 2 36" xfId="7873"/>
    <cellStyle name="Heading 2 37" xfId="7874"/>
    <cellStyle name="Heading 2 38" xfId="7875"/>
    <cellStyle name="Heading 2 39" xfId="7876"/>
    <cellStyle name="Heading 2 4" xfId="7877"/>
    <cellStyle name="Heading 2 40" xfId="7878"/>
    <cellStyle name="Heading 2 5" xfId="7879"/>
    <cellStyle name="Heading 2 6" xfId="7880"/>
    <cellStyle name="Heading 2 7" xfId="7881"/>
    <cellStyle name="Heading 2 8" xfId="7882"/>
    <cellStyle name="Heading 2 9" xfId="7883"/>
    <cellStyle name="Heading 3" xfId="3638"/>
    <cellStyle name="Heading 3 2" xfId="7884"/>
    <cellStyle name="Heading 4" xfId="7885"/>
    <cellStyle name="Heading 5" xfId="11354"/>
    <cellStyle name="Heading 5 2" xfId="11783"/>
    <cellStyle name="Heading 5 3" xfId="11818"/>
    <cellStyle name="Heading 6" xfId="11419"/>
    <cellStyle name="Heading_11층(창고),12층(사무실,직원식당)견적서(이랜드개발분)" xfId="7886"/>
    <cellStyle name="Heading1" xfId="266"/>
    <cellStyle name="Heading1 10" xfId="10368"/>
    <cellStyle name="Heading1 11" xfId="10369"/>
    <cellStyle name="Heading1 12" xfId="10370"/>
    <cellStyle name="Heading1 13" xfId="10371"/>
    <cellStyle name="Heading1 14" xfId="10372"/>
    <cellStyle name="Heading1 15" xfId="10373"/>
    <cellStyle name="Heading1 16" xfId="10374"/>
    <cellStyle name="Heading1 17" xfId="10375"/>
    <cellStyle name="Heading1 18" xfId="10376"/>
    <cellStyle name="Heading1 19" xfId="10377"/>
    <cellStyle name="Heading1 2" xfId="7887"/>
    <cellStyle name="Heading1 20" xfId="10378"/>
    <cellStyle name="Heading1 21" xfId="10379"/>
    <cellStyle name="Heading1 3" xfId="10380"/>
    <cellStyle name="Heading1 4" xfId="10381"/>
    <cellStyle name="Heading1 5" xfId="10382"/>
    <cellStyle name="Heading1 6" xfId="10383"/>
    <cellStyle name="Heading1 7" xfId="10384"/>
    <cellStyle name="Heading1 8" xfId="10385"/>
    <cellStyle name="Heading1 9" xfId="10386"/>
    <cellStyle name="Heading2" xfId="267"/>
    <cellStyle name="Heading2 10" xfId="10387"/>
    <cellStyle name="Heading2 11" xfId="10388"/>
    <cellStyle name="Heading2 12" xfId="10389"/>
    <cellStyle name="Heading2 13" xfId="10390"/>
    <cellStyle name="Heading2 14" xfId="10391"/>
    <cellStyle name="Heading2 15" xfId="10392"/>
    <cellStyle name="Heading2 16" xfId="10393"/>
    <cellStyle name="Heading2 17" xfId="10394"/>
    <cellStyle name="Heading2 18" xfId="10395"/>
    <cellStyle name="Heading2 19" xfId="10396"/>
    <cellStyle name="Heading2 2" xfId="7888"/>
    <cellStyle name="Heading2 20" xfId="10397"/>
    <cellStyle name="Heading2 21" xfId="10398"/>
    <cellStyle name="Heading2 3" xfId="10399"/>
    <cellStyle name="Heading2 4" xfId="10400"/>
    <cellStyle name="Heading2 5" xfId="10401"/>
    <cellStyle name="Heading2 6" xfId="10402"/>
    <cellStyle name="Heading2 7" xfId="10403"/>
    <cellStyle name="Heading2 8" xfId="10404"/>
    <cellStyle name="Heading2 9" xfId="10405"/>
    <cellStyle name="Heading2Divider" xfId="3639"/>
    <cellStyle name="Heading2Divider 2" xfId="7889"/>
    <cellStyle name="Heading2Divider 3" xfId="11355"/>
    <cellStyle name="Heading2Divider 3 2" xfId="11819"/>
    <cellStyle name="Heading2Divider 4" xfId="11707"/>
    <cellStyle name="Heading2Divider 5" xfId="11844"/>
    <cellStyle name="HEADINGS" xfId="7890"/>
    <cellStyle name="HEADINGS 2" xfId="7891"/>
    <cellStyle name="HEADINGS 3" xfId="11408"/>
    <cellStyle name="HEADINGSTOP" xfId="7892"/>
    <cellStyle name="Helv8_PFD4.XLS" xfId="268"/>
    <cellStyle name="HIGHLIGHT" xfId="7893"/>
    <cellStyle name="Hyperlink" xfId="3370"/>
    <cellStyle name="Hyperlink 10" xfId="7894"/>
    <cellStyle name="Hyperlink 11" xfId="7895"/>
    <cellStyle name="Hyperlink 12" xfId="7896"/>
    <cellStyle name="Hyperlink 13" xfId="7897"/>
    <cellStyle name="Hyperlink 14" xfId="7898"/>
    <cellStyle name="Hyperlink 15" xfId="7899"/>
    <cellStyle name="Hyperlink 16" xfId="7900"/>
    <cellStyle name="Hyperlink 17" xfId="7901"/>
    <cellStyle name="Hyperlink 18" xfId="7902"/>
    <cellStyle name="Hyperlink 19" xfId="7903"/>
    <cellStyle name="Hyperlink 2" xfId="7904"/>
    <cellStyle name="Hyperlink 2 2" xfId="7905"/>
    <cellStyle name="Hyperlink 20" xfId="7906"/>
    <cellStyle name="Hyperlink 21" xfId="7907"/>
    <cellStyle name="Hyperlink 22" xfId="7908"/>
    <cellStyle name="Hyperlink 23" xfId="7909"/>
    <cellStyle name="Hyperlink 24" xfId="7910"/>
    <cellStyle name="Hyperlink 25" xfId="7911"/>
    <cellStyle name="Hyperlink 26" xfId="7912"/>
    <cellStyle name="Hyperlink 27" xfId="7913"/>
    <cellStyle name="Hyperlink 28" xfId="7914"/>
    <cellStyle name="Hyperlink 29" xfId="7915"/>
    <cellStyle name="Hyperlink 3" xfId="7916"/>
    <cellStyle name="Hyperlink 30" xfId="7917"/>
    <cellStyle name="Hyperlink 31" xfId="7918"/>
    <cellStyle name="Hyperlink 32" xfId="7919"/>
    <cellStyle name="Hyperlink 33" xfId="7920"/>
    <cellStyle name="Hyperlink 34" xfId="7921"/>
    <cellStyle name="Hyperlink 35" xfId="7922"/>
    <cellStyle name="Hyperlink 36" xfId="7923"/>
    <cellStyle name="Hyperlink 37" xfId="7924"/>
    <cellStyle name="Hyperlink 38" xfId="7925"/>
    <cellStyle name="Hyperlink 39" xfId="7926"/>
    <cellStyle name="Hyperlink 4" xfId="7927"/>
    <cellStyle name="Hyperlink 40" xfId="7928"/>
    <cellStyle name="Hyperlink 5" xfId="7929"/>
    <cellStyle name="Hyperlink 6" xfId="7930"/>
    <cellStyle name="Hyperlink 7" xfId="7931"/>
    <cellStyle name="Hyperlink 8" xfId="7932"/>
    <cellStyle name="Hyperlink 9" xfId="7933"/>
    <cellStyle name="Hyperlink_NEGS" xfId="269"/>
    <cellStyle name="iles|_x0005_h" xfId="7934"/>
    <cellStyle name="Input" xfId="3640"/>
    <cellStyle name="Input [yellow]" xfId="270"/>
    <cellStyle name="Input [yellow] 10" xfId="3641"/>
    <cellStyle name="Input [yellow] 10 2" xfId="7935"/>
    <cellStyle name="Input [yellow] 10 3" xfId="7936"/>
    <cellStyle name="Input [yellow] 10 4" xfId="11847"/>
    <cellStyle name="Input [yellow] 11" xfId="7937"/>
    <cellStyle name="Input [yellow] 11 2" xfId="7938"/>
    <cellStyle name="Input [yellow] 12" xfId="7939"/>
    <cellStyle name="Input [yellow] 13" xfId="7940"/>
    <cellStyle name="Input [yellow] 14" xfId="11846"/>
    <cellStyle name="Input [yellow] 2" xfId="3642"/>
    <cellStyle name="Input [yellow] 2 2" xfId="7941"/>
    <cellStyle name="Input [yellow] 2 3" xfId="7942"/>
    <cellStyle name="Input [yellow] 2 4" xfId="11848"/>
    <cellStyle name="Input [yellow] 3" xfId="3643"/>
    <cellStyle name="Input [yellow] 3 2" xfId="7943"/>
    <cellStyle name="Input [yellow] 3 3" xfId="7944"/>
    <cellStyle name="Input [yellow] 3 4" xfId="11849"/>
    <cellStyle name="Input [yellow] 4" xfId="3644"/>
    <cellStyle name="Input [yellow] 4 2" xfId="7945"/>
    <cellStyle name="Input [yellow] 4 3" xfId="7946"/>
    <cellStyle name="Input [yellow] 4 4" xfId="11850"/>
    <cellStyle name="Input [yellow] 5" xfId="3645"/>
    <cellStyle name="Input [yellow] 5 2" xfId="7947"/>
    <cellStyle name="Input [yellow] 5 3" xfId="7948"/>
    <cellStyle name="Input [yellow] 5 4" xfId="11851"/>
    <cellStyle name="Input [yellow] 6" xfId="3646"/>
    <cellStyle name="Input [yellow] 6 2" xfId="7949"/>
    <cellStyle name="Input [yellow] 6 3" xfId="7950"/>
    <cellStyle name="Input [yellow] 6 4" xfId="11852"/>
    <cellStyle name="Input [yellow] 7" xfId="3647"/>
    <cellStyle name="Input [yellow] 7 2" xfId="7951"/>
    <cellStyle name="Input [yellow] 7 3" xfId="7952"/>
    <cellStyle name="Input [yellow] 7 4" xfId="11853"/>
    <cellStyle name="Input [yellow] 8" xfId="3648"/>
    <cellStyle name="Input [yellow] 8 2" xfId="7953"/>
    <cellStyle name="Input [yellow] 8 3" xfId="7954"/>
    <cellStyle name="Input [yellow] 8 4" xfId="11854"/>
    <cellStyle name="Input [yellow] 9" xfId="3649"/>
    <cellStyle name="Input [yellow] 9 2" xfId="7955"/>
    <cellStyle name="Input [yellow] 9 3" xfId="7956"/>
    <cellStyle name="Input [yellow] 9 4" xfId="11855"/>
    <cellStyle name="Input 10" xfId="11658"/>
    <cellStyle name="Input 11" xfId="11407"/>
    <cellStyle name="Input 12" xfId="11845"/>
    <cellStyle name="Input 13" xfId="11838"/>
    <cellStyle name="Input 14" xfId="11885"/>
    <cellStyle name="Input 2" xfId="7957"/>
    <cellStyle name="Input 2 2" xfId="11652"/>
    <cellStyle name="Input 2 3" xfId="11563"/>
    <cellStyle name="Input 3" xfId="7958"/>
    <cellStyle name="Input 3 2" xfId="11653"/>
    <cellStyle name="Input 3 3" xfId="11785"/>
    <cellStyle name="Input 4" xfId="7959"/>
    <cellStyle name="Input 5" xfId="7960"/>
    <cellStyle name="Input 6" xfId="11356"/>
    <cellStyle name="Input 6 2" xfId="11784"/>
    <cellStyle name="Input 6 3" xfId="11820"/>
    <cellStyle name="Input 7" xfId="11340"/>
    <cellStyle name="Input 7 2" xfId="11773"/>
    <cellStyle name="Input 7 3" xfId="11805"/>
    <cellStyle name="Input 8" xfId="11441"/>
    <cellStyle name="Input 9" xfId="11659"/>
    <cellStyle name="Input Price" xfId="3650"/>
    <cellStyle name="Input Price 2" xfId="7961"/>
    <cellStyle name="Input Quantity" xfId="3651"/>
    <cellStyle name="Input Quantity 2" xfId="7962"/>
    <cellStyle name="Input Single Cell" xfId="3652"/>
    <cellStyle name="Input Single Cell 2" xfId="7963"/>
    <cellStyle name="Input Single Cell 2 2" xfId="11654"/>
    <cellStyle name="Input Single Cell 2 3" xfId="11362"/>
    <cellStyle name="Input Single Cell 3" xfId="7964"/>
    <cellStyle name="Input Single Cell 3 2" xfId="11655"/>
    <cellStyle name="Input Single Cell 3 3" xfId="11365"/>
    <cellStyle name="Input Single Cell 4" xfId="7965"/>
    <cellStyle name="Input Single Cell 4 2" xfId="11656"/>
    <cellStyle name="Input Single Cell 4 3" xfId="11749"/>
    <cellStyle name="Input Single Cell 5" xfId="11406"/>
    <cellStyle name="Input Single Cell 6" xfId="11856"/>
    <cellStyle name="InputBodyCurr" xfId="3653"/>
    <cellStyle name="InputBodyCurr 2" xfId="7966"/>
    <cellStyle name="InputBodyDate" xfId="3654"/>
    <cellStyle name="InputBodyDate 2" xfId="7967"/>
    <cellStyle name="InputBodyText" xfId="3655"/>
    <cellStyle name="InputBodyText 2" xfId="7968"/>
    <cellStyle name="InputColor" xfId="3656"/>
    <cellStyle name="InputColor 2" xfId="7969"/>
    <cellStyle name="InputColor 3" xfId="11357"/>
    <cellStyle name="Item" xfId="3657"/>
    <cellStyle name="Item 2" xfId="7970"/>
    <cellStyle name="Item Input" xfId="3658"/>
    <cellStyle name="Item Input 2" xfId="7971"/>
    <cellStyle name="kg" xfId="3371"/>
    <cellStyle name="kg 2" xfId="11857"/>
    <cellStyle name="Komma [0]_BINV" xfId="7972"/>
    <cellStyle name="Komma_BINV" xfId="7973"/>
    <cellStyle name="L`" xfId="7974"/>
    <cellStyle name="L` 2" xfId="7975"/>
    <cellStyle name="les" xfId="7976"/>
    <cellStyle name="Link Currency (0)" xfId="7977"/>
    <cellStyle name="Link Currency (0) 2" xfId="7978"/>
    <cellStyle name="Link Currency (2)" xfId="7979"/>
    <cellStyle name="Link Currency (2) 2" xfId="7980"/>
    <cellStyle name="Link Units (0)" xfId="7981"/>
    <cellStyle name="Link Units (0) 2" xfId="7982"/>
    <cellStyle name="Link Units (1)" xfId="7983"/>
    <cellStyle name="Link Units (1) 2" xfId="7984"/>
    <cellStyle name="Link Units (2)" xfId="7985"/>
    <cellStyle name="Link Units (2) 2" xfId="7986"/>
    <cellStyle name="loo" xfId="3372"/>
    <cellStyle name="loo 2" xfId="11339"/>
    <cellStyle name="loo 2 2" xfId="11772"/>
    <cellStyle name="loo 2 3" xfId="11800"/>
    <cellStyle name="M" xfId="3373"/>
    <cellStyle name="M 2" xfId="11858"/>
    <cellStyle name="M2" xfId="3374"/>
    <cellStyle name="M2 2" xfId="11859"/>
    <cellStyle name="M3" xfId="3375"/>
    <cellStyle name="M3 2" xfId="11860"/>
    <cellStyle name="Macintosh 텍스트 (*.txt)" xfId="7987"/>
    <cellStyle name="měny_Copy of zdroj" xfId="10406"/>
    <cellStyle name="Milliers [0]_399GC10" xfId="7988"/>
    <cellStyle name="Milliers_399GC10" xfId="7989"/>
    <cellStyle name="mma_CASH &amp; DSO" xfId="7990"/>
    <cellStyle name="Model" xfId="271"/>
    <cellStyle name="Model 2" xfId="7991"/>
    <cellStyle name="Model 3" xfId="11734"/>
    <cellStyle name="Mon?aire [0]_399GC10" xfId="7992"/>
    <cellStyle name="Mon?aire_399GC10" xfId="7993"/>
    <cellStyle name="Mon?aire0" xfId="272"/>
    <cellStyle name="no dec" xfId="273"/>
    <cellStyle name="nohs" xfId="7994"/>
    <cellStyle name="nohs 2" xfId="7995"/>
    <cellStyle name="nohs 3" xfId="11660"/>
    <cellStyle name="nohs 4" xfId="11709"/>
    <cellStyle name="normal" xfId="3659"/>
    <cellStyle name="Normal - Style1" xfId="275"/>
    <cellStyle name="Normal - Style1 10" xfId="7996"/>
    <cellStyle name="Normal - Style1 11" xfId="7997"/>
    <cellStyle name="Normal - Style1 12" xfId="7998"/>
    <cellStyle name="Normal - Style1 13" xfId="7999"/>
    <cellStyle name="Normal - Style1 14" xfId="8000"/>
    <cellStyle name="Normal - Style1 15" xfId="8001"/>
    <cellStyle name="Normal - Style1 16" xfId="8002"/>
    <cellStyle name="Normal - Style1 17" xfId="8003"/>
    <cellStyle name="Normal - Style1 18" xfId="8004"/>
    <cellStyle name="Normal - Style1 19" xfId="8005"/>
    <cellStyle name="Normal - Style1 2" xfId="3660"/>
    <cellStyle name="Normal - Style1 2 10" xfId="8006"/>
    <cellStyle name="Normal - Style1 2 11" xfId="8007"/>
    <cellStyle name="Normal - Style1 2 12" xfId="8008"/>
    <cellStyle name="Normal - Style1 2 13" xfId="8009"/>
    <cellStyle name="Normal - Style1 2 14" xfId="8010"/>
    <cellStyle name="Normal - Style1 2 15" xfId="8011"/>
    <cellStyle name="Normal - Style1 2 16" xfId="8012"/>
    <cellStyle name="Normal - Style1 2 17" xfId="8013"/>
    <cellStyle name="Normal - Style1 2 18" xfId="8014"/>
    <cellStyle name="Normal - Style1 2 19" xfId="8015"/>
    <cellStyle name="Normal - Style1 2 2" xfId="8016"/>
    <cellStyle name="Normal - Style1 2 20" xfId="8017"/>
    <cellStyle name="Normal - Style1 2 21" xfId="8018"/>
    <cellStyle name="Normal - Style1 2 22" xfId="8019"/>
    <cellStyle name="Normal - Style1 2 23" xfId="8020"/>
    <cellStyle name="Normal - Style1 2 24" xfId="8021"/>
    <cellStyle name="Normal - Style1 2 25" xfId="8022"/>
    <cellStyle name="Normal - Style1 2 26" xfId="8023"/>
    <cellStyle name="Normal - Style1 2 27" xfId="8024"/>
    <cellStyle name="Normal - Style1 2 28" xfId="8025"/>
    <cellStyle name="Normal - Style1 2 29" xfId="8026"/>
    <cellStyle name="Normal - Style1 2 3" xfId="8027"/>
    <cellStyle name="Normal - Style1 2 30" xfId="8028"/>
    <cellStyle name="Normal - Style1 2 31" xfId="8029"/>
    <cellStyle name="Normal - Style1 2 32" xfId="8030"/>
    <cellStyle name="Normal - Style1 2 33" xfId="8031"/>
    <cellStyle name="Normal - Style1 2 34" xfId="8032"/>
    <cellStyle name="Normal - Style1 2 35" xfId="8033"/>
    <cellStyle name="Normal - Style1 2 36" xfId="8034"/>
    <cellStyle name="Normal - Style1 2 37" xfId="8035"/>
    <cellStyle name="Normal - Style1 2 38" xfId="8036"/>
    <cellStyle name="Normal - Style1 2 39" xfId="8037"/>
    <cellStyle name="Normal - Style1 2 4" xfId="8038"/>
    <cellStyle name="Normal - Style1 2 40" xfId="8039"/>
    <cellStyle name="Normal - Style1 2 5" xfId="8040"/>
    <cellStyle name="Normal - Style1 2 6" xfId="8041"/>
    <cellStyle name="Normal - Style1 2 7" xfId="8042"/>
    <cellStyle name="Normal - Style1 2 8" xfId="8043"/>
    <cellStyle name="Normal - Style1 2 9" xfId="8044"/>
    <cellStyle name="Normal - Style1 20" xfId="8045"/>
    <cellStyle name="Normal - Style1 21" xfId="8046"/>
    <cellStyle name="Normal - Style1 22" xfId="8047"/>
    <cellStyle name="Normal - Style1 23" xfId="8048"/>
    <cellStyle name="Normal - Style1 24" xfId="8049"/>
    <cellStyle name="Normal - Style1 25" xfId="8050"/>
    <cellStyle name="Normal - Style1 26" xfId="8051"/>
    <cellStyle name="Normal - Style1 27" xfId="8052"/>
    <cellStyle name="Normal - Style1 28" xfId="8053"/>
    <cellStyle name="Normal - Style1 29" xfId="8054"/>
    <cellStyle name="Normal - Style1 3" xfId="8055"/>
    <cellStyle name="Normal - Style1 30" xfId="8056"/>
    <cellStyle name="Normal - Style1 31" xfId="8057"/>
    <cellStyle name="Normal - Style1 32" xfId="8058"/>
    <cellStyle name="Normal - Style1 33" xfId="8059"/>
    <cellStyle name="Normal - Style1 34" xfId="8060"/>
    <cellStyle name="Normal - Style1 35" xfId="8061"/>
    <cellStyle name="Normal - Style1 36" xfId="8062"/>
    <cellStyle name="Normal - Style1 37" xfId="8063"/>
    <cellStyle name="Normal - Style1 38" xfId="8064"/>
    <cellStyle name="Normal - Style1 39" xfId="8065"/>
    <cellStyle name="Normal - Style1 4" xfId="8066"/>
    <cellStyle name="Normal - Style1 40" xfId="8067"/>
    <cellStyle name="Normal - Style1 5" xfId="8068"/>
    <cellStyle name="Normal - Style1 6" xfId="8069"/>
    <cellStyle name="Normal - Style1 7" xfId="8070"/>
    <cellStyle name="Normal - Style1 8" xfId="8071"/>
    <cellStyle name="Normal - Style1 9" xfId="8072"/>
    <cellStyle name="Normal - Style2" xfId="8073"/>
    <cellStyle name="Normal - Style3" xfId="8074"/>
    <cellStyle name="Normal - Style4" xfId="8075"/>
    <cellStyle name="Normal - Style5" xfId="8076"/>
    <cellStyle name="Normal - Style6" xfId="8077"/>
    <cellStyle name="Normal - Style7" xfId="8078"/>
    <cellStyle name="Normal - Style8" xfId="8079"/>
    <cellStyle name="Normal - 유형1" xfId="274"/>
    <cellStyle name="normal 2" xfId="8080"/>
    <cellStyle name="normal 3" xfId="8081"/>
    <cellStyle name="Normal_ SG&amp;A Bridge" xfId="8082"/>
    <cellStyle name="Normal1" xfId="8083"/>
    <cellStyle name="Normal2" xfId="8084"/>
    <cellStyle name="Normal3" xfId="8085"/>
    <cellStyle name="Normal4" xfId="8086"/>
    <cellStyle name="normální_Copy of zdroj" xfId="10407"/>
    <cellStyle name="Œ…?æ맖?e [0.00]_guyan" xfId="3376"/>
    <cellStyle name="Œ…?æ맖?e_guyan" xfId="3377"/>
    <cellStyle name="oft Excel]_x000d__x000a_Comment=The open=/f lines load custom functions into the Paste Function list._x000d__x000a_Maximized=3_x000d__x000a_AutoFormat=" xfId="8087"/>
    <cellStyle name="oh" xfId="3378"/>
    <cellStyle name="Output Single Cell" xfId="3661"/>
    <cellStyle name="Output Single Cell 2" xfId="8088"/>
    <cellStyle name="Output Single Cell 2 2" xfId="11662"/>
    <cellStyle name="Output Single Cell 2 3" xfId="11414"/>
    <cellStyle name="Output Single Cell 3" xfId="8089"/>
    <cellStyle name="Output Single Cell 3 2" xfId="11663"/>
    <cellStyle name="Output Single Cell 3 3" xfId="11398"/>
    <cellStyle name="Output Single Cell 4" xfId="8090"/>
    <cellStyle name="Output Single Cell 4 2" xfId="11664"/>
    <cellStyle name="Output Single Cell 4 3" xfId="11397"/>
    <cellStyle name="Output Single Cell 5" xfId="11420"/>
    <cellStyle name="Output Single Cell 6" xfId="11861"/>
    <cellStyle name="Package Size" xfId="3662"/>
    <cellStyle name="Package Size 2" xfId="8091"/>
    <cellStyle name="per.style" xfId="8092"/>
    <cellStyle name="Percent" xfId="276"/>
    <cellStyle name="Percent (0)" xfId="8093"/>
    <cellStyle name="Percent (0) 2" xfId="8094"/>
    <cellStyle name="Percent [0]" xfId="8095"/>
    <cellStyle name="Percent [0] 2" xfId="8096"/>
    <cellStyle name="Percent [00]" xfId="8097"/>
    <cellStyle name="Percent [00] 2" xfId="8098"/>
    <cellStyle name="Percent [2]" xfId="277"/>
    <cellStyle name="Percent [2] 2" xfId="8099"/>
    <cellStyle name="Percent 10" xfId="8100"/>
    <cellStyle name="Percent 11" xfId="8101"/>
    <cellStyle name="Percent 12" xfId="8102"/>
    <cellStyle name="Percent 13" xfId="8103"/>
    <cellStyle name="Percent 14" xfId="8104"/>
    <cellStyle name="Percent 15" xfId="8105"/>
    <cellStyle name="Percent 16" xfId="8106"/>
    <cellStyle name="Percent 17" xfId="8107"/>
    <cellStyle name="Percent 18" xfId="8108"/>
    <cellStyle name="Percent 19" xfId="8109"/>
    <cellStyle name="Percent 2" xfId="8110"/>
    <cellStyle name="Percent 20" xfId="8111"/>
    <cellStyle name="Percent 21" xfId="8112"/>
    <cellStyle name="Percent 22" xfId="8113"/>
    <cellStyle name="Percent 23" xfId="8114"/>
    <cellStyle name="Percent 24" xfId="8115"/>
    <cellStyle name="Percent 25" xfId="8116"/>
    <cellStyle name="Percent 26" xfId="8117"/>
    <cellStyle name="Percent 27" xfId="8118"/>
    <cellStyle name="Percent 28" xfId="8119"/>
    <cellStyle name="Percent 29" xfId="8120"/>
    <cellStyle name="Percent 3" xfId="8121"/>
    <cellStyle name="Percent 30" xfId="8122"/>
    <cellStyle name="Percent 31" xfId="8123"/>
    <cellStyle name="Percent 32" xfId="8124"/>
    <cellStyle name="Percent 33" xfId="8125"/>
    <cellStyle name="Percent 34" xfId="8126"/>
    <cellStyle name="Percent 35" xfId="8127"/>
    <cellStyle name="Percent 36" xfId="8128"/>
    <cellStyle name="Percent 37" xfId="8129"/>
    <cellStyle name="Percent 38" xfId="8130"/>
    <cellStyle name="Percent 39" xfId="8131"/>
    <cellStyle name="Percent 4" xfId="8132"/>
    <cellStyle name="Percent 40" xfId="8133"/>
    <cellStyle name="Percent 5" xfId="8134"/>
    <cellStyle name="Percent 6" xfId="8135"/>
    <cellStyle name="Percent 7" xfId="8136"/>
    <cellStyle name="Percent 8" xfId="8137"/>
    <cellStyle name="Percent 9" xfId="8138"/>
    <cellStyle name="Percent_#6 Temps &amp; Contractors" xfId="8139"/>
    <cellStyle name="PERCENTAGE" xfId="3663"/>
    <cellStyle name="PERCENTAGE 2" xfId="8140"/>
    <cellStyle name="PERCENTAGE 3" xfId="11358"/>
    <cellStyle name="PERCENTAGE 3 2" xfId="11804"/>
    <cellStyle name="PERCENTAGE 4" xfId="11657"/>
    <cellStyle name="performance report" xfId="8141"/>
    <cellStyle name="PrePop Currency (0)" xfId="8142"/>
    <cellStyle name="PrePop Currency (0) 2" xfId="8143"/>
    <cellStyle name="PrePop Currency (2)" xfId="8144"/>
    <cellStyle name="PrePop Currency (2) 2" xfId="8145"/>
    <cellStyle name="PrePop Units (0)" xfId="8146"/>
    <cellStyle name="PrePop Units (0) 2" xfId="8147"/>
    <cellStyle name="PrePop Units (1)" xfId="8148"/>
    <cellStyle name="PrePop Units (1) 2" xfId="8149"/>
    <cellStyle name="PrePop Units (2)" xfId="8150"/>
    <cellStyle name="PrePop Units (2) 2" xfId="8151"/>
    <cellStyle name="Print Heading" xfId="3664"/>
    <cellStyle name="Print Heading 2" xfId="8152"/>
    <cellStyle name="R?" xfId="8153"/>
    <cellStyle name="rec" xfId="8154"/>
    <cellStyle name="Recipe" xfId="3665"/>
    <cellStyle name="Recipe Heading" xfId="3666"/>
    <cellStyle name="Recipe Heading 2" xfId="8155"/>
    <cellStyle name="Recipe_Book1" xfId="8156"/>
    <cellStyle name="regstoresfromspecstores" xfId="8157"/>
    <cellStyle name="regstoresfromspecstores 2" xfId="8158"/>
    <cellStyle name="Revenue" xfId="3667"/>
    <cellStyle name="Revenue 2" xfId="8159"/>
    <cellStyle name="RevList" xfId="278"/>
    <cellStyle name="RevList 2" xfId="8160"/>
    <cellStyle name="RLTJD(S" xfId="8161"/>
    <cellStyle name="RLTJD(S 2" xfId="11399"/>
    <cellStyle name="RLTJD(S 3" xfId="11713"/>
    <cellStyle name="RLTJD(S 4" xfId="11394"/>
    <cellStyle name="RptTitle" xfId="3668"/>
    <cellStyle name="RptTitle 2" xfId="8162"/>
    <cellStyle name="s]_x000d__x000a_run=c:\Hedgehog\app31.exe_x000d__x000a_spooler=yes_x000d__x000a_load=_x000d__x000a_run=_x000d__x000a_Beep=yes_x000d__x000a_NullPort=None_x000d__x000a_BorderWidth=3_x000d__x000a_CursorBlinkRate=530_x000d__x000a_D" xfId="8163"/>
    <cellStyle name="SAPBEXaggData" xfId="8164"/>
    <cellStyle name="SAPBEXaggData 2" xfId="11687"/>
    <cellStyle name="SAPBEXaggDataEmph" xfId="8165"/>
    <cellStyle name="SAPBEXaggDataEmph 2" xfId="11562"/>
    <cellStyle name="SAPBEXaggItem" xfId="8166"/>
    <cellStyle name="SAPBEXaggItem 2" xfId="11735"/>
    <cellStyle name="SAPBEXaggItemX" xfId="8167"/>
    <cellStyle name="SAPBEXaggItemX 2" xfId="11436"/>
    <cellStyle name="SAPBEXchaText" xfId="8168"/>
    <cellStyle name="SAPBEXexcBad7" xfId="8169"/>
    <cellStyle name="SAPBEXexcBad7 2" xfId="11686"/>
    <cellStyle name="SAPBEXexcBad8" xfId="8170"/>
    <cellStyle name="SAPBEXexcBad8 2" xfId="11786"/>
    <cellStyle name="SAPBEXexcBad9" xfId="8171"/>
    <cellStyle name="SAPBEXexcBad9 2" xfId="11396"/>
    <cellStyle name="SAPBEXexcCritical4" xfId="8172"/>
    <cellStyle name="SAPBEXexcCritical4 2" xfId="11395"/>
    <cellStyle name="SAPBEXexcCritical5" xfId="8173"/>
    <cellStyle name="SAPBEXexcCritical5 2" xfId="11685"/>
    <cellStyle name="SAPBEXexcCritical6" xfId="8174"/>
    <cellStyle name="SAPBEXexcCritical6 2" xfId="11413"/>
    <cellStyle name="SAPBEXexcGood1" xfId="8175"/>
    <cellStyle name="SAPBEXexcGood1 2" xfId="11787"/>
    <cellStyle name="SAPBEXexcGood2" xfId="8176"/>
    <cellStyle name="SAPBEXexcGood2 2" xfId="11364"/>
    <cellStyle name="SAPBEXexcGood3" xfId="8177"/>
    <cellStyle name="SAPBEXexcGood3 2" xfId="11363"/>
    <cellStyle name="SAPBEXfilterDrill" xfId="8178"/>
    <cellStyle name="SAPBEXfilterDrill 2" xfId="11665"/>
    <cellStyle name="SAPBEXfilterDrill 3" xfId="11705"/>
    <cellStyle name="SAPBEXfilterItem" xfId="8179"/>
    <cellStyle name="SAPBEXfilterText" xfId="8180"/>
    <cellStyle name="SAPBEXformats" xfId="8181"/>
    <cellStyle name="SAPBEXformats 2" xfId="11561"/>
    <cellStyle name="SAPBEXheaderItem" xfId="8182"/>
    <cellStyle name="SAPBEXheaderItem 2" xfId="11666"/>
    <cellStyle name="SAPBEXheaderText" xfId="8183"/>
    <cellStyle name="SAPBEXHLevel0" xfId="8184"/>
    <cellStyle name="SAPBEXHLevel0 2" xfId="296"/>
    <cellStyle name="SAPBEXHLevel0X" xfId="8185"/>
    <cellStyle name="SAPBEXHLevel0X 2" xfId="11651"/>
    <cellStyle name="SAPBEXHLevel1" xfId="8186"/>
    <cellStyle name="SAPBEXHLevel1 2" xfId="11556"/>
    <cellStyle name="SAPBEXHLevel1X" xfId="8187"/>
    <cellStyle name="SAPBEXHLevel1X 2" xfId="11435"/>
    <cellStyle name="SAPBEXHLevel2" xfId="8188"/>
    <cellStyle name="SAPBEXHLevel2 2" xfId="11745"/>
    <cellStyle name="SAPBEXHLevel2X" xfId="8189"/>
    <cellStyle name="SAPBEXHLevel2X 2" xfId="11684"/>
    <cellStyle name="SAPBEXHLevel3" xfId="8190"/>
    <cellStyle name="SAPBEXHLevel3 2" xfId="11553"/>
    <cellStyle name="SAPBEXHLevel3X" xfId="8191"/>
    <cellStyle name="SAPBEXHLevel3X 2" xfId="11434"/>
    <cellStyle name="SAPBEXresData" xfId="8192"/>
    <cellStyle name="SAPBEXresData 2" xfId="11560"/>
    <cellStyle name="SAPBEXresDataEmph" xfId="8193"/>
    <cellStyle name="SAPBEXresDataEmph 2" xfId="11559"/>
    <cellStyle name="SAPBEXresItem" xfId="8194"/>
    <cellStyle name="SAPBEXresItem 2" xfId="11585"/>
    <cellStyle name="SAPBEXresItemX" xfId="8195"/>
    <cellStyle name="SAPBEXresItemX 2" xfId="11584"/>
    <cellStyle name="SAPBEXstdData" xfId="8196"/>
    <cellStyle name="SAPBEXstdData 2" xfId="11550"/>
    <cellStyle name="SAPBEXstdDataEmph" xfId="8197"/>
    <cellStyle name="SAPBEXstdDataEmph 2" xfId="11433"/>
    <cellStyle name="SAPBEXstdItem" xfId="8198"/>
    <cellStyle name="SAPBEXstdItem 2" xfId="11545"/>
    <cellStyle name="SAPBEXstdItemX" xfId="8199"/>
    <cellStyle name="SAPBEXstdItemX 2" xfId="11432"/>
    <cellStyle name="SAPBEXtitle" xfId="8200"/>
    <cellStyle name="SAPBEXundefined" xfId="8201"/>
    <cellStyle name="SAPBEXundefined 2" xfId="11431"/>
    <cellStyle name="sche|_x0005_" xfId="8202"/>
    <cellStyle name="sh" xfId="3379"/>
    <cellStyle name="SHADEDSTORES" xfId="8203"/>
    <cellStyle name="SHADEDSTORES 2" xfId="8204"/>
    <cellStyle name="SHADEDSTORES 2 2" xfId="8205"/>
    <cellStyle name="SHADEDSTORES 2 2 2" xfId="11669"/>
    <cellStyle name="SHADEDSTORES 2 2 3" xfId="11442"/>
    <cellStyle name="SHADEDSTORES 2 3" xfId="8206"/>
    <cellStyle name="SHADEDSTORES 2 3 2" xfId="11670"/>
    <cellStyle name="SHADEDSTORES 2 3 3" xfId="11748"/>
    <cellStyle name="SHADEDSTORES 2 4" xfId="11668"/>
    <cellStyle name="SHADEDSTORES 2 5" xfId="11538"/>
    <cellStyle name="SHADEDSTORES 3" xfId="8207"/>
    <cellStyle name="SHADEDSTORES 3 2" xfId="11671"/>
    <cellStyle name="SHADEDSTORES 3 3" xfId="11537"/>
    <cellStyle name="SHADEDSTORES 4" xfId="8208"/>
    <cellStyle name="SHADEDSTORES 4 2" xfId="11672"/>
    <cellStyle name="SHADEDSTORES 4 3" xfId="11534"/>
    <cellStyle name="SHADEDSTORES 5" xfId="11667"/>
    <cellStyle name="SHADEDSTORES 6" xfId="11430"/>
    <cellStyle name="specstores" xfId="8209"/>
    <cellStyle name="specstores 2" xfId="8210"/>
    <cellStyle name="ssh" xfId="3380"/>
    <cellStyle name="STANDARD" xfId="8211"/>
    <cellStyle name="subhead" xfId="279"/>
    <cellStyle name="subhead 2" xfId="8212"/>
    <cellStyle name="SubHeading" xfId="3669"/>
    <cellStyle name="SubHeading 2" xfId="8213"/>
    <cellStyle name="Subtotal" xfId="280"/>
    <cellStyle name="Subtotal 1" xfId="3670"/>
    <cellStyle name="Subtotal 1 2" xfId="8214"/>
    <cellStyle name="Subtotal 2" xfId="8215"/>
    <cellStyle name="Suggested Quantity" xfId="3671"/>
    <cellStyle name="Suggested Quantity 2" xfId="8216"/>
    <cellStyle name="Text Indent A" xfId="8217"/>
    <cellStyle name="Text Indent A 2" xfId="8218"/>
    <cellStyle name="Text Indent B" xfId="8219"/>
    <cellStyle name="Text Indent B 2" xfId="8220"/>
    <cellStyle name="Text Indent C" xfId="8221"/>
    <cellStyle name="Text Indent C 2" xfId="8222"/>
    <cellStyle name="þ൚b⍼þ൪b⎨þൺb⏜þඊb␌þකb濰þඪb瀠þයb灌þ්b炈þ宐&lt;෢b濈þෲb濬þขb瀐þฒb瀰þ昰_x0018_⋸þ㤕䰀ጤܕ_x0008_" xfId="8223"/>
    <cellStyle name="þ_x001d_ð'&amp;Oy?Hy9_x0008__x000f__x0007_æ_x0007__x0007__x0001__x0001_" xfId="281"/>
    <cellStyle name="þ_x001d_ð'&amp;Oy?Hy9_x0008__x000f__x0007_æ_x0007__x0007__x0001__x0001_ 2" xfId="10408"/>
    <cellStyle name="þ_x001d_ð'&amp;Oy?Hy9_x0008_E_x000c_￠_x000d__x0007__x0001__x0001_" xfId="282"/>
    <cellStyle name="þ_x001d_ð'&amp;Oy?Hy9_x0008_E_x000c_￠_x000d__x0007__x0001__x0001_ 2" xfId="10409"/>
    <cellStyle name="Title" xfId="283"/>
    <cellStyle name="title [1]" xfId="284"/>
    <cellStyle name="title [1] 2" xfId="8224"/>
    <cellStyle name="title [2]" xfId="285"/>
    <cellStyle name="title [2] 2" xfId="8225"/>
    <cellStyle name="Title 10" xfId="11427"/>
    <cellStyle name="Title 11" xfId="11714"/>
    <cellStyle name="Title 12" xfId="11862"/>
    <cellStyle name="Title 13" xfId="11821"/>
    <cellStyle name="Title 14" xfId="11886"/>
    <cellStyle name="Title 2" xfId="8226"/>
    <cellStyle name="Title 3" xfId="8227"/>
    <cellStyle name="Title 4" xfId="8228"/>
    <cellStyle name="Title 5" xfId="8229"/>
    <cellStyle name="Title 6" xfId="8230"/>
    <cellStyle name="Title 7" xfId="3381"/>
    <cellStyle name="Title 8" xfId="11429"/>
    <cellStyle name="Title 9" xfId="11673"/>
    <cellStyle name="Title_견적양식(가로)" xfId="8231"/>
    <cellStyle name="Total" xfId="286"/>
    <cellStyle name="Total 10" xfId="8232"/>
    <cellStyle name="Total 11" xfId="8233"/>
    <cellStyle name="Total 12" xfId="8234"/>
    <cellStyle name="Total 13" xfId="8235"/>
    <cellStyle name="Total 14" xfId="8236"/>
    <cellStyle name="Total 15" xfId="8237"/>
    <cellStyle name="Total 16" xfId="8238"/>
    <cellStyle name="Total 17" xfId="8239"/>
    <cellStyle name="Total 18" xfId="8240"/>
    <cellStyle name="Total 19" xfId="8241"/>
    <cellStyle name="Total 2" xfId="8242"/>
    <cellStyle name="Total 2 2" xfId="8243"/>
    <cellStyle name="Total 2 2 2" xfId="11747"/>
    <cellStyle name="Total 2 3" xfId="8244"/>
    <cellStyle name="Total 2 3 2" xfId="11746"/>
    <cellStyle name="Total 20" xfId="8245"/>
    <cellStyle name="Total 21" xfId="8246"/>
    <cellStyle name="Total 22" xfId="8247"/>
    <cellStyle name="Total 23" xfId="8248"/>
    <cellStyle name="Total 24" xfId="8249"/>
    <cellStyle name="Total 25" xfId="8250"/>
    <cellStyle name="Total 26" xfId="8251"/>
    <cellStyle name="Total 27" xfId="8252"/>
    <cellStyle name="Total 28" xfId="8253"/>
    <cellStyle name="Total 29" xfId="8254"/>
    <cellStyle name="Total 3" xfId="8255"/>
    <cellStyle name="Total 30" xfId="8256"/>
    <cellStyle name="Total 31" xfId="8257"/>
    <cellStyle name="Total 32" xfId="8258"/>
    <cellStyle name="Total 33" xfId="8259"/>
    <cellStyle name="Total 34" xfId="8260"/>
    <cellStyle name="Total 35" xfId="8261"/>
    <cellStyle name="Total 36" xfId="8262"/>
    <cellStyle name="Total 37" xfId="8263"/>
    <cellStyle name="Total 38" xfId="8264"/>
    <cellStyle name="Total 39" xfId="8265"/>
    <cellStyle name="Total 4" xfId="8266"/>
    <cellStyle name="Total 40" xfId="8267"/>
    <cellStyle name="Total 5" xfId="8268"/>
    <cellStyle name="Total 6" xfId="8269"/>
    <cellStyle name="Total 7" xfId="8270"/>
    <cellStyle name="Total 8" xfId="8271"/>
    <cellStyle name="Total 9" xfId="8272"/>
    <cellStyle name="TotalCurr" xfId="3672"/>
    <cellStyle name="TotalCurr 2" xfId="8273"/>
    <cellStyle name="TotalHdr" xfId="3673"/>
    <cellStyle name="TotalHdr 2" xfId="8274"/>
    <cellStyle name="UM" xfId="287"/>
    <cellStyle name="UM 2" xfId="8275"/>
    <cellStyle name="UM 2 2" xfId="11675"/>
    <cellStyle name="UM 3" xfId="11334"/>
    <cellStyle name="UM 3 2" xfId="11796"/>
    <cellStyle name="Unprot" xfId="8276"/>
    <cellStyle name="Unprot$" xfId="8277"/>
    <cellStyle name="Unprotect" xfId="8278"/>
    <cellStyle name="Virgule fixe" xfId="288"/>
    <cellStyle name="W?rung [0]_Ausdruck RUND (D)" xfId="8279"/>
    <cellStyle name="W?rung_Ausdruck RUND (D)" xfId="8280"/>
    <cellStyle name="XLS'|_x0005_t" xfId="8281"/>
    <cellStyle name="YONG " xfId="289"/>
    <cellStyle name="_x0008_z" xfId="8282"/>
    <cellStyle name="_x0008_z 2" xfId="8283"/>
    <cellStyle name="μU¿¡ ¿A´A CIAIÆU¸μAⓒ" xfId="290"/>
    <cellStyle name="ハイパーリンク" xfId="8284"/>
    <cellStyle name="ܪb♈Ƃܺb♬Ƃ݊b⚜Ƃݚb⛘Ƃݪb⧨Ƃݺb⨤Ƃފb⩔Ƃޚb⩸Ƃުb⪤Ƃ޺b ƂߊbÀƂߚbàƂߪbĄƂߺbĠƂࠊbļƂࠚbŘƂࠪbƄƂ࠺bƤƂࡊbǈƂ࡚b׌ƂࡪbװƂࡺb؜ƂࢊbشƂ࢚bٔƂࢪbǸƂࢺbȰƂ࣊bɤƂࣚbʠƂ࣪bːƂࣺbڄƂऊbڬƂचbۘƂपb۬Ƃऺb܄ƂॊbܜƂग़bܴƂ४b݌ƂॺbݤƂঊbݼƂচbఈƂপbఠƂ঺bసƂ৊b౐Ƃ৚b౴Ƃ৪bޔƂ৺bߌƂਊbߠƂਚb߰ƂਪbࠄƂ਺bಠƂ੊bರƂਗ਼bೀƂ੪b೜Ƃ੺b೴Ƃઊb唔Ƃચb唬Ƃપb啀Ƃ઺b啐Ƃ૊b啨Ƃ૚bഄƂ૪bരƂૺbൔƂଊb൰Ƃଚb඘" xfId="3674"/>
    <cellStyle name="ீ화_수출실적 _현대업무추진 " xfId="291"/>
    <cellStyle name="|?ドE" xfId="8285"/>
    <cellStyle name="|?ドE 2" xfId="8286"/>
    <cellStyle name="강조색1 2" xfId="3675"/>
    <cellStyle name="강조색1 2 2" xfId="8287"/>
    <cellStyle name="강조색1 3" xfId="8288"/>
    <cellStyle name="강조색2 2" xfId="3676"/>
    <cellStyle name="강조색2 2 2" xfId="8289"/>
    <cellStyle name="강조색2 3" xfId="8290"/>
    <cellStyle name="강조색3 2" xfId="3677"/>
    <cellStyle name="강조색3 2 2" xfId="8291"/>
    <cellStyle name="강조색3 3" xfId="8292"/>
    <cellStyle name="강조색4 2" xfId="3678"/>
    <cellStyle name="강조색4 2 2" xfId="8293"/>
    <cellStyle name="강조색4 3" xfId="8294"/>
    <cellStyle name="강조색5 2" xfId="3679"/>
    <cellStyle name="강조색6 2" xfId="3680"/>
    <cellStyle name="강조색6 2 2" xfId="8295"/>
    <cellStyle name="강조색6 3" xfId="8296"/>
    <cellStyle name="견적" xfId="3314"/>
    <cellStyle name="견적 2" xfId="3681"/>
    <cellStyle name="견적-FRP" xfId="146"/>
    <cellStyle name="견적-금액" xfId="145"/>
    <cellStyle name="견적부" xfId="8297"/>
    <cellStyle name="견적부 2" xfId="11674"/>
    <cellStyle name="경고문 2" xfId="3682"/>
    <cellStyle name="계산 2" xfId="3683"/>
    <cellStyle name="계산 2 2" xfId="8298"/>
    <cellStyle name="계산 2 2 2" xfId="8299"/>
    <cellStyle name="계산 2 2 2 2" xfId="11392"/>
    <cellStyle name="계산 2 2 3" xfId="11393"/>
    <cellStyle name="계산 2 3" xfId="8300"/>
    <cellStyle name="계산 2 3 2" xfId="11391"/>
    <cellStyle name="계산 2 4" xfId="8301"/>
    <cellStyle name="계산 2 4 2" xfId="11573"/>
    <cellStyle name="계산 2 5" xfId="8302"/>
    <cellStyle name="계산 2 5 2" xfId="11572"/>
    <cellStyle name="계산 2 6" xfId="11418"/>
    <cellStyle name="계산 2 7" xfId="11863"/>
    <cellStyle name="계산 3" xfId="8303"/>
    <cellStyle name="계산 3 2" xfId="11390"/>
    <cellStyle name="계산 4" xfId="8304"/>
    <cellStyle name="계산 4 2" xfId="11389"/>
    <cellStyle name="계산 5" xfId="8305"/>
    <cellStyle name="계산 5 2" xfId="11736"/>
    <cellStyle name="고정소숫점" xfId="147"/>
    <cellStyle name="고정소숫점 10" xfId="8306"/>
    <cellStyle name="고정소숫점 11" xfId="8307"/>
    <cellStyle name="고정소숫점 12" xfId="8308"/>
    <cellStyle name="고정소숫점 13" xfId="8309"/>
    <cellStyle name="고정소숫점 14" xfId="8310"/>
    <cellStyle name="고정소숫점 15" xfId="8311"/>
    <cellStyle name="고정소숫점 16" xfId="8312"/>
    <cellStyle name="고정소숫점 17" xfId="8313"/>
    <cellStyle name="고정소숫점 18" xfId="8314"/>
    <cellStyle name="고정소숫점 19" xfId="8315"/>
    <cellStyle name="고정소숫점 2" xfId="3684"/>
    <cellStyle name="고정소숫점 2 10" xfId="8316"/>
    <cellStyle name="고정소숫점 2 11" xfId="8317"/>
    <cellStyle name="고정소숫점 2 12" xfId="8318"/>
    <cellStyle name="고정소숫점 2 13" xfId="8319"/>
    <cellStyle name="고정소숫점 2 14" xfId="8320"/>
    <cellStyle name="고정소숫점 2 15" xfId="8321"/>
    <cellStyle name="고정소숫점 2 16" xfId="8322"/>
    <cellStyle name="고정소숫점 2 17" xfId="8323"/>
    <cellStyle name="고정소숫점 2 18" xfId="8324"/>
    <cellStyle name="고정소숫점 2 19" xfId="8325"/>
    <cellStyle name="고정소숫점 2 2" xfId="8326"/>
    <cellStyle name="고정소숫점 2 20" xfId="8327"/>
    <cellStyle name="고정소숫점 2 21" xfId="8328"/>
    <cellStyle name="고정소숫점 2 22" xfId="8329"/>
    <cellStyle name="고정소숫점 2 23" xfId="8330"/>
    <cellStyle name="고정소숫점 2 24" xfId="8331"/>
    <cellStyle name="고정소숫점 2 25" xfId="8332"/>
    <cellStyle name="고정소숫점 2 26" xfId="8333"/>
    <cellStyle name="고정소숫점 2 27" xfId="8334"/>
    <cellStyle name="고정소숫점 2 28" xfId="8335"/>
    <cellStyle name="고정소숫점 2 29" xfId="8336"/>
    <cellStyle name="고정소숫점 2 3" xfId="8337"/>
    <cellStyle name="고정소숫점 2 30" xfId="8338"/>
    <cellStyle name="고정소숫점 2 31" xfId="8339"/>
    <cellStyle name="고정소숫점 2 32" xfId="8340"/>
    <cellStyle name="고정소숫점 2 33" xfId="8341"/>
    <cellStyle name="고정소숫점 2 34" xfId="8342"/>
    <cellStyle name="고정소숫점 2 35" xfId="8343"/>
    <cellStyle name="고정소숫점 2 36" xfId="8344"/>
    <cellStyle name="고정소숫점 2 37" xfId="8345"/>
    <cellStyle name="고정소숫점 2 38" xfId="8346"/>
    <cellStyle name="고정소숫점 2 39" xfId="8347"/>
    <cellStyle name="고정소숫점 2 4" xfId="8348"/>
    <cellStyle name="고정소숫점 2 40" xfId="8349"/>
    <cellStyle name="고정소숫점 2 5" xfId="8350"/>
    <cellStyle name="고정소숫점 2 6" xfId="8351"/>
    <cellStyle name="고정소숫점 2 7" xfId="8352"/>
    <cellStyle name="고정소숫점 2 8" xfId="8353"/>
    <cellStyle name="고정소숫점 2 9" xfId="8354"/>
    <cellStyle name="고정소숫점 20" xfId="8355"/>
    <cellStyle name="고정소숫점 21" xfId="8356"/>
    <cellStyle name="고정소숫점 22" xfId="8357"/>
    <cellStyle name="고정소숫점 23" xfId="8358"/>
    <cellStyle name="고정소숫점 24" xfId="8359"/>
    <cellStyle name="고정소숫점 25" xfId="8360"/>
    <cellStyle name="고정소숫점 26" xfId="8361"/>
    <cellStyle name="고정소숫점 27" xfId="8362"/>
    <cellStyle name="고정소숫점 28" xfId="8363"/>
    <cellStyle name="고정소숫점 29" xfId="8364"/>
    <cellStyle name="고정소숫점 3" xfId="8365"/>
    <cellStyle name="고정소숫점 30" xfId="8366"/>
    <cellStyle name="고정소숫점 31" xfId="8367"/>
    <cellStyle name="고정소숫점 32" xfId="8368"/>
    <cellStyle name="고정소숫점 33" xfId="8369"/>
    <cellStyle name="고정소숫점 34" xfId="8370"/>
    <cellStyle name="고정소숫점 35" xfId="8371"/>
    <cellStyle name="고정소숫점 36" xfId="8372"/>
    <cellStyle name="고정소숫점 37" xfId="8373"/>
    <cellStyle name="고정소숫점 38" xfId="8374"/>
    <cellStyle name="고정소숫점 39" xfId="8375"/>
    <cellStyle name="고정소숫점 4" xfId="8376"/>
    <cellStyle name="고정소숫점 40" xfId="8377"/>
    <cellStyle name="고정소숫점 5" xfId="8378"/>
    <cellStyle name="고정소숫점 6" xfId="8379"/>
    <cellStyle name="고정소숫점 7" xfId="8380"/>
    <cellStyle name="고정소숫점 8" xfId="8381"/>
    <cellStyle name="고정소숫점 9" xfId="8382"/>
    <cellStyle name="고정출력1" xfId="148"/>
    <cellStyle name="고정출력1 2" xfId="8383"/>
    <cellStyle name="고정출력2" xfId="149"/>
    <cellStyle name="고정출력2 2" xfId="8384"/>
    <cellStyle name="공사원가계산서(조경)" xfId="3315"/>
    <cellStyle name="공종" xfId="3316"/>
    <cellStyle name="咬訌裝?INCOM1" xfId="8385"/>
    <cellStyle name="咬訌裝?INCOM1 2" xfId="8386"/>
    <cellStyle name="咬訌裝?INCOM10" xfId="8387"/>
    <cellStyle name="咬訌裝?INCOM10 2" xfId="8388"/>
    <cellStyle name="咬訌裝?INCOM2" xfId="8389"/>
    <cellStyle name="咬訌裝?INCOM2 2" xfId="8390"/>
    <cellStyle name="咬訌裝?INCOM3" xfId="8391"/>
    <cellStyle name="咬訌裝?INCOM3 2" xfId="8392"/>
    <cellStyle name="咬訌裝?INCOM4" xfId="8393"/>
    <cellStyle name="咬訌裝?INCOM4 2" xfId="8394"/>
    <cellStyle name="咬訌裝?INCOM5" xfId="8395"/>
    <cellStyle name="咬訌裝?INCOM5 2" xfId="8396"/>
    <cellStyle name="咬訌裝?INCOM6" xfId="8397"/>
    <cellStyle name="咬訌裝?INCOM6 2" xfId="8398"/>
    <cellStyle name="咬訌裝?INCOM7" xfId="8399"/>
    <cellStyle name="咬訌裝?INCOM7 2" xfId="8400"/>
    <cellStyle name="咬訌裝?INCOM8" xfId="8401"/>
    <cellStyle name="咬訌裝?INCOM8 2" xfId="8402"/>
    <cellStyle name="咬訌裝?INCOM9" xfId="8403"/>
    <cellStyle name="咬訌裝?INCOM9 2" xfId="8404"/>
    <cellStyle name="咬訌裝?PRIB11" xfId="8405"/>
    <cellStyle name="咬訌裝?PRIB11 2" xfId="8406"/>
    <cellStyle name="咬訌裝?report-2 " xfId="10410"/>
    <cellStyle name="굵은항목" xfId="8407"/>
    <cellStyle name="금액" xfId="8408"/>
    <cellStyle name="긪귽긬?깏깛긏" xfId="8409"/>
    <cellStyle name="기계" xfId="3317"/>
    <cellStyle name="기계 2" xfId="3685"/>
    <cellStyle name="기본숫자" xfId="3318"/>
    <cellStyle name="기본숫자 2" xfId="8410"/>
    <cellStyle name="기성(내용)" xfId="8411"/>
    <cellStyle name="기성(내용) 2" xfId="11676"/>
    <cellStyle name="기성(내용2)" xfId="8412"/>
    <cellStyle name="김호(E4전환)" xfId="10411"/>
    <cellStyle name="김호(E4전환) 2" xfId="11742"/>
    <cellStyle name="김호(E4전환) 3" xfId="11661"/>
    <cellStyle name="끼_x0001_?" xfId="8413"/>
    <cellStyle name="나쁨 2" xfId="3686"/>
    <cellStyle name="나쁨 2 2" xfId="8414"/>
    <cellStyle name="나쁨 3" xfId="8415"/>
    <cellStyle name="날짜" xfId="150"/>
    <cellStyle name="날짜 2" xfId="8416"/>
    <cellStyle name="남기옥" xfId="3687"/>
    <cellStyle name="남기옥 2" xfId="8417"/>
    <cellStyle name="내역서" xfId="3319"/>
    <cellStyle name="내역서 2" xfId="8418"/>
    <cellStyle name="내역서 2 2" xfId="11677"/>
    <cellStyle name="내역서 2 3" xfId="11716"/>
    <cellStyle name="내역서 3" xfId="11335"/>
    <cellStyle name="내역서 3 2" xfId="11797"/>
    <cellStyle name="내역서 4" xfId="11864"/>
    <cellStyle name="네모제목" xfId="3320"/>
    <cellStyle name="년도" xfId="8419"/>
    <cellStyle name="년도 2" xfId="11678"/>
    <cellStyle name="년도 3" xfId="11744"/>
    <cellStyle name="단가" xfId="151"/>
    <cellStyle name="단위 : 백만원" xfId="8420"/>
    <cellStyle name="단위 : 원" xfId="8421"/>
    <cellStyle name="단위 : 천원" xfId="8422"/>
    <cellStyle name="단위(원)" xfId="8423"/>
    <cellStyle name="달러" xfId="152"/>
    <cellStyle name="달러 2" xfId="8424"/>
    <cellStyle name="돋움채" xfId="153"/>
    <cellStyle name="동진 목차스타일1" xfId="8425"/>
    <cellStyle name="뒤에 오는 하이퍼링크" xfId="154"/>
    <cellStyle name="뒤에 오는 하이퍼링크 2" xfId="8426"/>
    <cellStyle name="뒤에 오는 하이퍼링크_(임시)대구~부산간 고속도로 가설사무실" xfId="8427"/>
    <cellStyle name="똿떓죶Ø괻 [0.00]_NT Server " xfId="155"/>
    <cellStyle name="똿떓죶Ø괻_NT Server " xfId="156"/>
    <cellStyle name="똿뗦먛귟 [0.00]_9703JPY" xfId="8428"/>
    <cellStyle name="똿뗦먛귟_9703JPY" xfId="8429"/>
    <cellStyle name="마이너스키" xfId="3321"/>
    <cellStyle name="메모 2" xfId="3688"/>
    <cellStyle name="메모 2 2" xfId="8430"/>
    <cellStyle name="메모 2 2 2" xfId="11679"/>
    <cellStyle name="메모 2 2 3" xfId="11743"/>
    <cellStyle name="메모 2 3" xfId="8431"/>
    <cellStyle name="메모 2 3 2" xfId="11680"/>
    <cellStyle name="메모 2 3 3" xfId="11501"/>
    <cellStyle name="메모 2 4" xfId="11579"/>
    <cellStyle name="메모 2 5" xfId="11865"/>
    <cellStyle name="메모 3" xfId="8432"/>
    <cellStyle name="메모 3 2" xfId="11681"/>
    <cellStyle name="메모 3 3" xfId="11500"/>
    <cellStyle name="메모 4" xfId="8433"/>
    <cellStyle name="메모 4 2" xfId="11682"/>
    <cellStyle name="메모 4 3" xfId="11499"/>
    <cellStyle name="메모 5" xfId="8434"/>
    <cellStyle name="메모 5 2" xfId="11683"/>
    <cellStyle name="메모 5 3" xfId="11738"/>
    <cellStyle name="묮뎋 [0.00]_NT Server " xfId="157"/>
    <cellStyle name="묮뎋_NT Server " xfId="158"/>
    <cellStyle name="물량집계(갑)" xfId="3322"/>
    <cellStyle name="믅됞 [0.00]_9703JPY" xfId="8435"/>
    <cellStyle name="믅됞_9703JPY" xfId="8436"/>
    <cellStyle name="배분" xfId="3323"/>
    <cellStyle name="배분 2" xfId="8437"/>
    <cellStyle name="백" xfId="3324"/>
    <cellStyle name="백 2" xfId="10412"/>
    <cellStyle name="백_04028적산수량집계" xfId="8438"/>
    <cellStyle name="백_BOOKCITY(전기)" xfId="8439"/>
    <cellStyle name="백_BOOKCITY(전기)_04028적산수량집계" xfId="8440"/>
    <cellStyle name="백_TRU내역서" xfId="8441"/>
    <cellStyle name="백_견적양식(가로)" xfId="8442"/>
    <cellStyle name="백_공설운동진입(가실행)" xfId="8443"/>
    <cellStyle name="백_공설운동진입(가실행)_04028적산수량집계" xfId="8444"/>
    <cellStyle name="백_공설운동진입(가실행)_BOOKCITY(전기)" xfId="8445"/>
    <cellStyle name="백_공설운동진입(가실행)_BOOKCITY(전기)_04028적산수량집계" xfId="8446"/>
    <cellStyle name="백_공설운동진입(가실행)_사본 - 파주 북시티(이채)" xfId="8447"/>
    <cellStyle name="백_공설운동진입(가실행)_사본 - 파주 북시티(이채)_04028적산수량집계" xfId="8448"/>
    <cellStyle name="백_공설운동진입(가실행)_파주 BOOK CITY(통보용)" xfId="8449"/>
    <cellStyle name="백_공설운동진입(가실행)_파주 BOOK CITY(통보용)_04028적산수량집계" xfId="8450"/>
    <cellStyle name="백_공설운동진입(가실행)_파주 BOOK CITY가실행내역" xfId="8451"/>
    <cellStyle name="백_공설운동진입(가실행)_파주 BOOK CITY가실행내역_04028적산수량집계" xfId="8452"/>
    <cellStyle name="백_공설운동진입(가실행)_파주 북시티(이채)제출" xfId="8453"/>
    <cellStyle name="백_공설운동진입(가실행)_파주 북시티(이채)제출_04028적산수량집계" xfId="8454"/>
    <cellStyle name="백_공설운동진입(가실행)_파주 북시티(전체)제출(변경전)" xfId="8455"/>
    <cellStyle name="백_공설운동진입(가실행)_파주 북시티(전체)제출(변경전)_04028적산수량집계" xfId="8456"/>
    <cellStyle name="백_도로" xfId="8457"/>
    <cellStyle name="백_부대초안" xfId="8458"/>
    <cellStyle name="백_부대초안_견적의뢰" xfId="8459"/>
    <cellStyle name="백_부대초안_김포투찰" xfId="8460"/>
    <cellStyle name="백_부대초안_김포투찰_견적의뢰" xfId="8461"/>
    <cellStyle name="백_사본 - 파주 북시티(이채)" xfId="8462"/>
    <cellStyle name="백_사본 - 파주 북시티(이채)_04028적산수량집계" xfId="8463"/>
    <cellStyle name="백_정산내역(0515)-검토" xfId="8464"/>
    <cellStyle name="백_토목내역서" xfId="8465"/>
    <cellStyle name="백_토목내역서_04028적산수량집계" xfId="8466"/>
    <cellStyle name="백_토목내역서_BOOKCITY(전기)" xfId="8467"/>
    <cellStyle name="백_토목내역서_BOOKCITY(전기)_04028적산수량집계" xfId="8468"/>
    <cellStyle name="백_토목내역서_공설운동진입(가실행)" xfId="8469"/>
    <cellStyle name="백_토목내역서_공설운동진입(가실행)_04028적산수량집계" xfId="8470"/>
    <cellStyle name="백_토목내역서_공설운동진입(가실행)_BOOKCITY(전기)" xfId="8471"/>
    <cellStyle name="백_토목내역서_공설운동진입(가실행)_BOOKCITY(전기)_04028적산수량집계" xfId="8472"/>
    <cellStyle name="백_토목내역서_공설운동진입(가실행)_사본 - 파주 북시티(이채)" xfId="8473"/>
    <cellStyle name="백_토목내역서_공설운동진입(가실행)_사본 - 파주 북시티(이채)_04028적산수량집계" xfId="8474"/>
    <cellStyle name="백_토목내역서_공설운동진입(가실행)_파주 BOOK CITY(통보용)" xfId="8475"/>
    <cellStyle name="백_토목내역서_공설운동진입(가실행)_파주 BOOK CITY(통보용)_04028적산수량집계" xfId="8476"/>
    <cellStyle name="백_토목내역서_공설운동진입(가실행)_파주 BOOK CITY가실행내역" xfId="8477"/>
    <cellStyle name="백_토목내역서_공설운동진입(가실행)_파주 BOOK CITY가실행내역_04028적산수량집계" xfId="8478"/>
    <cellStyle name="백_토목내역서_공설운동진입(가실행)_파주 북시티(이채)제출" xfId="8479"/>
    <cellStyle name="백_토목내역서_공설운동진입(가실행)_파주 북시티(이채)제출_04028적산수량집계" xfId="8480"/>
    <cellStyle name="백_토목내역서_공설운동진입(가실행)_파주 북시티(전체)제출(변경전)" xfId="8481"/>
    <cellStyle name="백_토목내역서_공설운동진입(가실행)_파주 북시티(전체)제출(변경전)_04028적산수량집계" xfId="8482"/>
    <cellStyle name="백_토목내역서_도로" xfId="8483"/>
    <cellStyle name="백_토목내역서_부대초안" xfId="8484"/>
    <cellStyle name="백_토목내역서_부대초안_견적의뢰" xfId="8485"/>
    <cellStyle name="백_토목내역서_부대초안_김포투찰" xfId="8486"/>
    <cellStyle name="백_토목내역서_부대초안_김포투찰_견적의뢰" xfId="8487"/>
    <cellStyle name="백_토목내역서_사본 - 파주 북시티(이채)" xfId="8488"/>
    <cellStyle name="백_토목내역서_사본 - 파주 북시티(이채)_04028적산수량집계" xfId="8489"/>
    <cellStyle name="백_토목내역서_파주 BOOK CITY(통보용)" xfId="8490"/>
    <cellStyle name="백_토목내역서_파주 BOOK CITY(통보용)_04028적산수량집계" xfId="8491"/>
    <cellStyle name="백_토목내역서_파주 BOOK CITY가실행내역" xfId="8492"/>
    <cellStyle name="백_토목내역서_파주 BOOK CITY가실행내역_04028적산수량집계" xfId="8493"/>
    <cellStyle name="백_토목내역서_파주 북시티(이채)제출" xfId="8494"/>
    <cellStyle name="백_토목내역서_파주 북시티(이채)제출_04028적산수량집계" xfId="8495"/>
    <cellStyle name="백_토목내역서_파주 북시티(전체)제출(변경전)" xfId="8496"/>
    <cellStyle name="백_토목내역서_파주 북시티(전체)제출(변경전)_04028적산수량집계" xfId="8497"/>
    <cellStyle name="백_파주 BOOK CITY(통보용)" xfId="8498"/>
    <cellStyle name="백_파주 BOOK CITY(통보용)_04028적산수량집계" xfId="8499"/>
    <cellStyle name="백_파주 BOOK CITY가실행내역" xfId="8500"/>
    <cellStyle name="백_파주 BOOK CITY가실행내역_04028적산수량집계" xfId="8501"/>
    <cellStyle name="백_파주 북시티(이채)제출" xfId="8502"/>
    <cellStyle name="백_파주 북시티(이채)제출_04028적산수량집계" xfId="8503"/>
    <cellStyle name="백_파주 북시티(전체)제출(변경전)" xfId="8504"/>
    <cellStyle name="백_파주 북시티(전체)제출(변경전)_04028적산수량집계" xfId="8505"/>
    <cellStyle name="백분율" xfId="159" builtinId="5"/>
    <cellStyle name="백분율 [△1]" xfId="3325"/>
    <cellStyle name="백분율 [△1] 2" xfId="8506"/>
    <cellStyle name="백분율 [△2]" xfId="3326"/>
    <cellStyle name="백분율 [△2] 2" xfId="8507"/>
    <cellStyle name="백분율 [0]" xfId="160"/>
    <cellStyle name="백분율 [0] 2" xfId="3689"/>
    <cellStyle name="백분율 [0] 3" xfId="8508"/>
    <cellStyle name="백분율 [2]" xfId="161"/>
    <cellStyle name="백분율 10" xfId="8509"/>
    <cellStyle name="백분율 100" xfId="10413"/>
    <cellStyle name="백분율 101" xfId="10414"/>
    <cellStyle name="백분율 102" xfId="10415"/>
    <cellStyle name="백분율 103" xfId="10416"/>
    <cellStyle name="백분율 104" xfId="10417"/>
    <cellStyle name="백분율 105" xfId="10418"/>
    <cellStyle name="백분율 106" xfId="10419"/>
    <cellStyle name="백분율 107" xfId="10420"/>
    <cellStyle name="백분율 108" xfId="10421"/>
    <cellStyle name="백분율 109" xfId="10422"/>
    <cellStyle name="백분율 11" xfId="8510"/>
    <cellStyle name="백분율 110" xfId="10423"/>
    <cellStyle name="백분율 111" xfId="10424"/>
    <cellStyle name="백분율 112" xfId="10425"/>
    <cellStyle name="백분율 113" xfId="10426"/>
    <cellStyle name="백분율 114" xfId="10427"/>
    <cellStyle name="백분율 115" xfId="10428"/>
    <cellStyle name="백분율 116" xfId="10429"/>
    <cellStyle name="백분율 117" xfId="10430"/>
    <cellStyle name="백분율 118" xfId="10431"/>
    <cellStyle name="백분율 119" xfId="10432"/>
    <cellStyle name="백분율 12" xfId="8511"/>
    <cellStyle name="백분율 120" xfId="10433"/>
    <cellStyle name="백분율 121" xfId="10434"/>
    <cellStyle name="백분율 122" xfId="10435"/>
    <cellStyle name="백분율 123" xfId="10436"/>
    <cellStyle name="백분율 124" xfId="10437"/>
    <cellStyle name="백분율 125" xfId="10438"/>
    <cellStyle name="백분율 126" xfId="10439"/>
    <cellStyle name="백분율 127" xfId="10440"/>
    <cellStyle name="백분율 128" xfId="10441"/>
    <cellStyle name="백분율 129" xfId="10442"/>
    <cellStyle name="백분율 13" xfId="8512"/>
    <cellStyle name="백분율 130" xfId="10443"/>
    <cellStyle name="백분율 131" xfId="10444"/>
    <cellStyle name="백분율 132" xfId="10445"/>
    <cellStyle name="백분율 133" xfId="10446"/>
    <cellStyle name="백분율 134" xfId="10447"/>
    <cellStyle name="백분율 135" xfId="10448"/>
    <cellStyle name="백분율 136" xfId="10449"/>
    <cellStyle name="백분율 137" xfId="10450"/>
    <cellStyle name="백분율 138" xfId="10451"/>
    <cellStyle name="백분율 139" xfId="10452"/>
    <cellStyle name="백분율 14" xfId="8513"/>
    <cellStyle name="백분율 140" xfId="10453"/>
    <cellStyle name="백분율 141" xfId="10454"/>
    <cellStyle name="백분율 142" xfId="10455"/>
    <cellStyle name="백분율 143" xfId="10456"/>
    <cellStyle name="백분율 144" xfId="10457"/>
    <cellStyle name="백분율 145" xfId="10458"/>
    <cellStyle name="백분율 146" xfId="10459"/>
    <cellStyle name="백분율 147" xfId="10460"/>
    <cellStyle name="백분율 148" xfId="10461"/>
    <cellStyle name="백분율 149" xfId="10462"/>
    <cellStyle name="백분율 15" xfId="10463"/>
    <cellStyle name="백분율 150" xfId="10464"/>
    <cellStyle name="백분율 151" xfId="10465"/>
    <cellStyle name="백분율 152" xfId="10466"/>
    <cellStyle name="백분율 153" xfId="10467"/>
    <cellStyle name="백분율 154" xfId="10468"/>
    <cellStyle name="백분율 155" xfId="10469"/>
    <cellStyle name="백분율 156" xfId="10470"/>
    <cellStyle name="백분율 157" xfId="10471"/>
    <cellStyle name="백분율 158" xfId="10472"/>
    <cellStyle name="백분율 159" xfId="10473"/>
    <cellStyle name="백분율 16" xfId="10474"/>
    <cellStyle name="백분율 160" xfId="10475"/>
    <cellStyle name="백분율 161" xfId="10476"/>
    <cellStyle name="백분율 162" xfId="10477"/>
    <cellStyle name="백분율 163" xfId="10478"/>
    <cellStyle name="백분율 164" xfId="10479"/>
    <cellStyle name="백분율 165" xfId="10480"/>
    <cellStyle name="백분율 166" xfId="10481"/>
    <cellStyle name="백분율 167" xfId="10482"/>
    <cellStyle name="백분율 168" xfId="10483"/>
    <cellStyle name="백분율 169" xfId="10484"/>
    <cellStyle name="백분율 17" xfId="10485"/>
    <cellStyle name="백분율 170" xfId="10486"/>
    <cellStyle name="백분율 171" xfId="10487"/>
    <cellStyle name="백분율 172" xfId="10488"/>
    <cellStyle name="백분율 173" xfId="10489"/>
    <cellStyle name="백분율 174" xfId="10490"/>
    <cellStyle name="백분율 175" xfId="10491"/>
    <cellStyle name="백분율 176" xfId="10492"/>
    <cellStyle name="백분율 177" xfId="10493"/>
    <cellStyle name="백분율 178" xfId="10494"/>
    <cellStyle name="백분율 179" xfId="10495"/>
    <cellStyle name="백분율 18" xfId="10496"/>
    <cellStyle name="백분율 180" xfId="10497"/>
    <cellStyle name="백분율 181" xfId="10498"/>
    <cellStyle name="백분율 182" xfId="10499"/>
    <cellStyle name="백분율 183" xfId="10500"/>
    <cellStyle name="백분율 184" xfId="10501"/>
    <cellStyle name="백분율 185" xfId="10502"/>
    <cellStyle name="백분율 186" xfId="10503"/>
    <cellStyle name="백분율 187" xfId="10504"/>
    <cellStyle name="백분율 188" xfId="10505"/>
    <cellStyle name="백분율 189" xfId="10506"/>
    <cellStyle name="백분율 19" xfId="10507"/>
    <cellStyle name="백분율 190" xfId="10508"/>
    <cellStyle name="백분율 191" xfId="10509"/>
    <cellStyle name="백분율 192" xfId="10510"/>
    <cellStyle name="백분율 193" xfId="10511"/>
    <cellStyle name="백분율 194" xfId="10512"/>
    <cellStyle name="백분율 195" xfId="10513"/>
    <cellStyle name="백분율 196" xfId="10514"/>
    <cellStyle name="백분율 197" xfId="10515"/>
    <cellStyle name="백분율 198" xfId="10516"/>
    <cellStyle name="백분율 199" xfId="10517"/>
    <cellStyle name="백분율 2" xfId="162"/>
    <cellStyle name="백분율 2 10" xfId="8514"/>
    <cellStyle name="백분율 2 11" xfId="8515"/>
    <cellStyle name="백분율 2 12" xfId="8516"/>
    <cellStyle name="백분율 2 13" xfId="8517"/>
    <cellStyle name="백분율 2 14" xfId="8518"/>
    <cellStyle name="백분율 2 15" xfId="8519"/>
    <cellStyle name="백분율 2 16" xfId="8520"/>
    <cellStyle name="백분율 2 17" xfId="8521"/>
    <cellStyle name="백분율 2 18" xfId="8522"/>
    <cellStyle name="백분율 2 19" xfId="8523"/>
    <cellStyle name="백분율 2 2" xfId="163"/>
    <cellStyle name="백분율 2 2 2" xfId="8524"/>
    <cellStyle name="백분율 2 20" xfId="8525"/>
    <cellStyle name="백분율 2 21" xfId="8526"/>
    <cellStyle name="백분율 2 22" xfId="8527"/>
    <cellStyle name="백분율 2 23" xfId="8528"/>
    <cellStyle name="백분율 2 24" xfId="8529"/>
    <cellStyle name="백분율 2 25" xfId="8530"/>
    <cellStyle name="백분율 2 26" xfId="8531"/>
    <cellStyle name="백분율 2 27" xfId="8532"/>
    <cellStyle name="백분율 2 28" xfId="8533"/>
    <cellStyle name="백분율 2 29" xfId="8534"/>
    <cellStyle name="백분율 2 3" xfId="8535"/>
    <cellStyle name="백분율 2 3 2" xfId="8536"/>
    <cellStyle name="백분율 2 30" xfId="8537"/>
    <cellStyle name="백분율 2 31" xfId="8538"/>
    <cellStyle name="백분율 2 32" xfId="8539"/>
    <cellStyle name="백분율 2 33" xfId="8540"/>
    <cellStyle name="백분율 2 34" xfId="8541"/>
    <cellStyle name="백분율 2 35" xfId="8542"/>
    <cellStyle name="백분율 2 36" xfId="8543"/>
    <cellStyle name="백분율 2 37" xfId="8544"/>
    <cellStyle name="백분율 2 38" xfId="8545"/>
    <cellStyle name="백분율 2 39" xfId="8546"/>
    <cellStyle name="백분율 2 4" xfId="8547"/>
    <cellStyle name="백분율 2 40" xfId="8548"/>
    <cellStyle name="백분율 2 41" xfId="3690"/>
    <cellStyle name="백분율 2 5" xfId="8549"/>
    <cellStyle name="백분율 2 6" xfId="8550"/>
    <cellStyle name="백분율 2 7" xfId="8551"/>
    <cellStyle name="백분율 2 8" xfId="8552"/>
    <cellStyle name="백분율 2 9" xfId="8553"/>
    <cellStyle name="백분율 20" xfId="10518"/>
    <cellStyle name="백분율 200" xfId="10519"/>
    <cellStyle name="백분율 201" xfId="10520"/>
    <cellStyle name="백분율 202" xfId="10521"/>
    <cellStyle name="백분율 203" xfId="10522"/>
    <cellStyle name="백분율 204" xfId="10523"/>
    <cellStyle name="백분율 205" xfId="10524"/>
    <cellStyle name="백분율 206" xfId="10525"/>
    <cellStyle name="백분율 207" xfId="10526"/>
    <cellStyle name="백분율 208" xfId="10527"/>
    <cellStyle name="백분율 209" xfId="10528"/>
    <cellStyle name="백분율 21" xfId="10529"/>
    <cellStyle name="백분율 210" xfId="10530"/>
    <cellStyle name="백분율 211" xfId="10531"/>
    <cellStyle name="백분율 212" xfId="10532"/>
    <cellStyle name="백분율 213" xfId="10533"/>
    <cellStyle name="백분율 214" xfId="10534"/>
    <cellStyle name="백분율 215" xfId="10535"/>
    <cellStyle name="백분율 216" xfId="10536"/>
    <cellStyle name="백분율 217" xfId="10537"/>
    <cellStyle name="백분율 218" xfId="10538"/>
    <cellStyle name="백분율 219" xfId="10539"/>
    <cellStyle name="백분율 22" xfId="10540"/>
    <cellStyle name="백분율 220" xfId="10541"/>
    <cellStyle name="백분율 221" xfId="10542"/>
    <cellStyle name="백분율 222" xfId="10543"/>
    <cellStyle name="백분율 223" xfId="10544"/>
    <cellStyle name="백분율 224" xfId="10545"/>
    <cellStyle name="백분율 225" xfId="10546"/>
    <cellStyle name="백분율 226" xfId="10547"/>
    <cellStyle name="백분율 227" xfId="10548"/>
    <cellStyle name="백분율 228" xfId="10549"/>
    <cellStyle name="백분율 229" xfId="10550"/>
    <cellStyle name="백분율 23" xfId="10551"/>
    <cellStyle name="백분율 230" xfId="10552"/>
    <cellStyle name="백분율 231" xfId="10553"/>
    <cellStyle name="백분율 232" xfId="10554"/>
    <cellStyle name="백분율 233" xfId="10555"/>
    <cellStyle name="백분율 234" xfId="10556"/>
    <cellStyle name="백분율 235" xfId="10557"/>
    <cellStyle name="백분율 236" xfId="10558"/>
    <cellStyle name="백분율 237" xfId="10559"/>
    <cellStyle name="백분율 238" xfId="10560"/>
    <cellStyle name="백분율 239" xfId="10561"/>
    <cellStyle name="백분율 24" xfId="10562"/>
    <cellStyle name="백분율 240" xfId="10563"/>
    <cellStyle name="백분율 241" xfId="10564"/>
    <cellStyle name="백분율 242" xfId="10565"/>
    <cellStyle name="백분율 243" xfId="10566"/>
    <cellStyle name="백분율 244" xfId="10567"/>
    <cellStyle name="백분율 245" xfId="10568"/>
    <cellStyle name="백분율 246" xfId="10569"/>
    <cellStyle name="백분율 247" xfId="10570"/>
    <cellStyle name="백분율 248" xfId="10571"/>
    <cellStyle name="백분율 249" xfId="10572"/>
    <cellStyle name="백분율 25" xfId="10573"/>
    <cellStyle name="백분율 250" xfId="10574"/>
    <cellStyle name="백분율 251" xfId="10575"/>
    <cellStyle name="백분율 252" xfId="10576"/>
    <cellStyle name="백분율 253" xfId="10577"/>
    <cellStyle name="백분율 254" xfId="10578"/>
    <cellStyle name="백분율 255" xfId="10579"/>
    <cellStyle name="백분율 256" xfId="10580"/>
    <cellStyle name="백분율 257" xfId="10581"/>
    <cellStyle name="백분율 258" xfId="10582"/>
    <cellStyle name="백분율 259" xfId="10583"/>
    <cellStyle name="백분율 26" xfId="10584"/>
    <cellStyle name="백분율 260" xfId="10585"/>
    <cellStyle name="백분율 261" xfId="10586"/>
    <cellStyle name="백분율 262" xfId="10587"/>
    <cellStyle name="백분율 263" xfId="10588"/>
    <cellStyle name="백분율 264" xfId="10589"/>
    <cellStyle name="백분율 265" xfId="10590"/>
    <cellStyle name="백분율 266" xfId="10591"/>
    <cellStyle name="백분율 267" xfId="10592"/>
    <cellStyle name="백분율 268" xfId="10593"/>
    <cellStyle name="백분율 269" xfId="10594"/>
    <cellStyle name="백분율 27" xfId="10595"/>
    <cellStyle name="백분율 270" xfId="10596"/>
    <cellStyle name="백분율 271" xfId="10597"/>
    <cellStyle name="백분율 272" xfId="10598"/>
    <cellStyle name="백분율 273" xfId="10599"/>
    <cellStyle name="백분율 274" xfId="10600"/>
    <cellStyle name="백분율 275" xfId="10601"/>
    <cellStyle name="백분율 276" xfId="10602"/>
    <cellStyle name="백분율 277" xfId="10603"/>
    <cellStyle name="백분율 278" xfId="10604"/>
    <cellStyle name="백분율 279" xfId="10605"/>
    <cellStyle name="백분율 28" xfId="10606"/>
    <cellStyle name="백분율 280" xfId="10607"/>
    <cellStyle name="백분율 281" xfId="10608"/>
    <cellStyle name="백분율 282" xfId="10609"/>
    <cellStyle name="백분율 283" xfId="10610"/>
    <cellStyle name="백분율 284" xfId="10611"/>
    <cellStyle name="백분율 285" xfId="10612"/>
    <cellStyle name="백분율 286" xfId="10613"/>
    <cellStyle name="백분율 287" xfId="10614"/>
    <cellStyle name="백분율 288" xfId="10615"/>
    <cellStyle name="백분율 289" xfId="10616"/>
    <cellStyle name="백분율 29" xfId="10617"/>
    <cellStyle name="백분율 290" xfId="10618"/>
    <cellStyle name="백분율 291" xfId="10619"/>
    <cellStyle name="백분율 292" xfId="10620"/>
    <cellStyle name="백분율 293" xfId="10621"/>
    <cellStyle name="백분율 294" xfId="10622"/>
    <cellStyle name="백분율 295" xfId="10623"/>
    <cellStyle name="백분율 296" xfId="10624"/>
    <cellStyle name="백분율 297" xfId="10625"/>
    <cellStyle name="백분율 298" xfId="10626"/>
    <cellStyle name="백분율 299" xfId="10627"/>
    <cellStyle name="백분율 3" xfId="3691"/>
    <cellStyle name="백분율 30" xfId="10628"/>
    <cellStyle name="백분율 300" xfId="10629"/>
    <cellStyle name="백분율 301" xfId="10630"/>
    <cellStyle name="백분율 302" xfId="10631"/>
    <cellStyle name="백분율 303" xfId="10632"/>
    <cellStyle name="백분율 304" xfId="10633"/>
    <cellStyle name="백분율 305" xfId="10634"/>
    <cellStyle name="백분율 306" xfId="10635"/>
    <cellStyle name="백분율 307" xfId="10636"/>
    <cellStyle name="백분율 308" xfId="10637"/>
    <cellStyle name="백분율 309" xfId="10638"/>
    <cellStyle name="백분율 31" xfId="10639"/>
    <cellStyle name="백분율 310" xfId="10640"/>
    <cellStyle name="백분율 311" xfId="10641"/>
    <cellStyle name="백분율 312" xfId="10642"/>
    <cellStyle name="백분율 313" xfId="10643"/>
    <cellStyle name="백분율 314" xfId="10644"/>
    <cellStyle name="백분율 315" xfId="10645"/>
    <cellStyle name="백분율 316" xfId="10646"/>
    <cellStyle name="백분율 317" xfId="10647"/>
    <cellStyle name="백분율 318" xfId="10648"/>
    <cellStyle name="백분율 319" xfId="10649"/>
    <cellStyle name="백분율 32" xfId="10650"/>
    <cellStyle name="백분율 320" xfId="10651"/>
    <cellStyle name="백분율 321" xfId="10652"/>
    <cellStyle name="백분율 322" xfId="10653"/>
    <cellStyle name="백분율 323" xfId="10654"/>
    <cellStyle name="백분율 324" xfId="10655"/>
    <cellStyle name="백분율 325" xfId="10656"/>
    <cellStyle name="백분율 326" xfId="10657"/>
    <cellStyle name="백분율 327" xfId="10658"/>
    <cellStyle name="백분율 328" xfId="10659"/>
    <cellStyle name="백분율 329" xfId="10660"/>
    <cellStyle name="백분율 33" xfId="10661"/>
    <cellStyle name="백분율 330" xfId="10662"/>
    <cellStyle name="백분율 331" xfId="10663"/>
    <cellStyle name="백분율 332" xfId="10664"/>
    <cellStyle name="백분율 333" xfId="10665"/>
    <cellStyle name="백분율 334" xfId="10666"/>
    <cellStyle name="백분율 335" xfId="10667"/>
    <cellStyle name="백분율 336" xfId="10668"/>
    <cellStyle name="백분율 337" xfId="10669"/>
    <cellStyle name="백분율 338" xfId="10670"/>
    <cellStyle name="백분율 339" xfId="10671"/>
    <cellStyle name="백분율 34" xfId="10672"/>
    <cellStyle name="백분율 340" xfId="10673"/>
    <cellStyle name="백분율 341" xfId="10674"/>
    <cellStyle name="백분율 342" xfId="10675"/>
    <cellStyle name="백분율 343" xfId="10676"/>
    <cellStyle name="백분율 344" xfId="10677"/>
    <cellStyle name="백분율 345" xfId="10678"/>
    <cellStyle name="백분율 346" xfId="10679"/>
    <cellStyle name="백분율 347" xfId="10680"/>
    <cellStyle name="백분율 348" xfId="10681"/>
    <cellStyle name="백분율 349" xfId="10682"/>
    <cellStyle name="백분율 35" xfId="10683"/>
    <cellStyle name="백분율 350" xfId="10684"/>
    <cellStyle name="백분율 351" xfId="10685"/>
    <cellStyle name="백분율 352" xfId="10686"/>
    <cellStyle name="백분율 353" xfId="10687"/>
    <cellStyle name="백분율 354" xfId="10688"/>
    <cellStyle name="백분율 355" xfId="10689"/>
    <cellStyle name="백분율 356" xfId="10690"/>
    <cellStyle name="백분율 357" xfId="10691"/>
    <cellStyle name="백분율 358" xfId="10692"/>
    <cellStyle name="백분율 359" xfId="10693"/>
    <cellStyle name="백분율 36" xfId="10694"/>
    <cellStyle name="백분율 360" xfId="10695"/>
    <cellStyle name="백분율 361" xfId="10696"/>
    <cellStyle name="백분율 362" xfId="10697"/>
    <cellStyle name="백분율 363" xfId="10698"/>
    <cellStyle name="백분율 364" xfId="10699"/>
    <cellStyle name="백분율 365" xfId="10700"/>
    <cellStyle name="백분율 366" xfId="10701"/>
    <cellStyle name="백분율 367" xfId="10702"/>
    <cellStyle name="백분율 368" xfId="10703"/>
    <cellStyle name="백분율 369" xfId="10704"/>
    <cellStyle name="백분율 37" xfId="10705"/>
    <cellStyle name="백분율 370" xfId="10706"/>
    <cellStyle name="백분율 371" xfId="10707"/>
    <cellStyle name="백분율 372" xfId="10708"/>
    <cellStyle name="백분율 373" xfId="10709"/>
    <cellStyle name="백분율 374" xfId="10710"/>
    <cellStyle name="백분율 375" xfId="10711"/>
    <cellStyle name="백분율 376" xfId="10712"/>
    <cellStyle name="백분율 377" xfId="10713"/>
    <cellStyle name="백분율 378" xfId="10714"/>
    <cellStyle name="백분율 379" xfId="10715"/>
    <cellStyle name="백분율 38" xfId="10716"/>
    <cellStyle name="백분율 380" xfId="10717"/>
    <cellStyle name="백분율 381" xfId="10718"/>
    <cellStyle name="백분율 382" xfId="10719"/>
    <cellStyle name="백분율 383" xfId="10720"/>
    <cellStyle name="백분율 384" xfId="10721"/>
    <cellStyle name="백분율 385" xfId="10722"/>
    <cellStyle name="백분율 386" xfId="10723"/>
    <cellStyle name="백분율 387" xfId="10724"/>
    <cellStyle name="백분율 388" xfId="10725"/>
    <cellStyle name="백분율 389" xfId="10726"/>
    <cellStyle name="백분율 39" xfId="10727"/>
    <cellStyle name="백분율 390" xfId="10728"/>
    <cellStyle name="백분율 391" xfId="10729"/>
    <cellStyle name="백분율 392" xfId="10730"/>
    <cellStyle name="백분율 393" xfId="10731"/>
    <cellStyle name="백분율 394" xfId="10732"/>
    <cellStyle name="백분율 395" xfId="10733"/>
    <cellStyle name="백분율 396" xfId="10734"/>
    <cellStyle name="백분율 397" xfId="10735"/>
    <cellStyle name="백분율 398" xfId="10736"/>
    <cellStyle name="백분율 399" xfId="10737"/>
    <cellStyle name="백분율 4" xfId="8554"/>
    <cellStyle name="백분율 40" xfId="10738"/>
    <cellStyle name="백분율 400" xfId="10739"/>
    <cellStyle name="백분율 401" xfId="10740"/>
    <cellStyle name="백분율 402" xfId="10741"/>
    <cellStyle name="백분율 403" xfId="10742"/>
    <cellStyle name="백분율 404" xfId="10743"/>
    <cellStyle name="백분율 405" xfId="10744"/>
    <cellStyle name="백분율 406" xfId="10745"/>
    <cellStyle name="백분율 407" xfId="10746"/>
    <cellStyle name="백분율 408" xfId="10747"/>
    <cellStyle name="백분율 409" xfId="10748"/>
    <cellStyle name="백분율 41" xfId="10749"/>
    <cellStyle name="백분율 410" xfId="10750"/>
    <cellStyle name="백분율 411" xfId="10751"/>
    <cellStyle name="백분율 412" xfId="10752"/>
    <cellStyle name="백분율 413" xfId="10753"/>
    <cellStyle name="백분율 414" xfId="10754"/>
    <cellStyle name="백분율 415" xfId="10755"/>
    <cellStyle name="백분율 416" xfId="10756"/>
    <cellStyle name="백분율 417" xfId="10757"/>
    <cellStyle name="백분율 418" xfId="10758"/>
    <cellStyle name="백분율 419" xfId="10759"/>
    <cellStyle name="백분율 42" xfId="10760"/>
    <cellStyle name="백분율 420" xfId="10761"/>
    <cellStyle name="백분율 421" xfId="10762"/>
    <cellStyle name="백분율 422" xfId="10763"/>
    <cellStyle name="백분율 423" xfId="10764"/>
    <cellStyle name="백분율 424" xfId="10765"/>
    <cellStyle name="백분율 425" xfId="10766"/>
    <cellStyle name="백분율 426" xfId="10767"/>
    <cellStyle name="백분율 427" xfId="10768"/>
    <cellStyle name="백분율 428" xfId="10769"/>
    <cellStyle name="백분율 429" xfId="10770"/>
    <cellStyle name="백분율 43" xfId="10771"/>
    <cellStyle name="백분율 430" xfId="10772"/>
    <cellStyle name="백분율 431" xfId="10773"/>
    <cellStyle name="백분율 432" xfId="10774"/>
    <cellStyle name="백분율 433" xfId="10775"/>
    <cellStyle name="백분율 434" xfId="10776"/>
    <cellStyle name="백분율 435" xfId="10777"/>
    <cellStyle name="백분율 436" xfId="10778"/>
    <cellStyle name="백분율 437" xfId="10779"/>
    <cellStyle name="백분율 438" xfId="10780"/>
    <cellStyle name="백분율 439" xfId="10781"/>
    <cellStyle name="백분율 44" xfId="10782"/>
    <cellStyle name="백분율 440" xfId="10783"/>
    <cellStyle name="백분율 441" xfId="10784"/>
    <cellStyle name="백분율 442" xfId="10785"/>
    <cellStyle name="백분율 443" xfId="10786"/>
    <cellStyle name="백분율 444" xfId="10787"/>
    <cellStyle name="백분율 445" xfId="10788"/>
    <cellStyle name="백분율 446" xfId="10789"/>
    <cellStyle name="백분율 447" xfId="10790"/>
    <cellStyle name="백분율 448" xfId="10791"/>
    <cellStyle name="백분율 449" xfId="10792"/>
    <cellStyle name="백분율 45" xfId="10793"/>
    <cellStyle name="백분율 450" xfId="10794"/>
    <cellStyle name="백분율 451" xfId="10795"/>
    <cellStyle name="백분율 452" xfId="10796"/>
    <cellStyle name="백분율 453" xfId="10797"/>
    <cellStyle name="백분율 454" xfId="10798"/>
    <cellStyle name="백분율 455" xfId="10799"/>
    <cellStyle name="백분율 456" xfId="10800"/>
    <cellStyle name="백분율 457" xfId="10801"/>
    <cellStyle name="백분율 458" xfId="10802"/>
    <cellStyle name="백분율 459" xfId="10803"/>
    <cellStyle name="백분율 46" xfId="10804"/>
    <cellStyle name="백분율 460" xfId="10805"/>
    <cellStyle name="백분율 461" xfId="10806"/>
    <cellStyle name="백분율 462" xfId="10807"/>
    <cellStyle name="백분율 463" xfId="10808"/>
    <cellStyle name="백분율 464" xfId="10809"/>
    <cellStyle name="백분율 465" xfId="10810"/>
    <cellStyle name="백분율 466" xfId="10811"/>
    <cellStyle name="백분율 467" xfId="10812"/>
    <cellStyle name="백분율 468" xfId="10813"/>
    <cellStyle name="백분율 469" xfId="10814"/>
    <cellStyle name="백분율 47" xfId="10815"/>
    <cellStyle name="백분율 470" xfId="10816"/>
    <cellStyle name="백분율 471" xfId="10817"/>
    <cellStyle name="백분율 472" xfId="10818"/>
    <cellStyle name="백분율 473" xfId="10819"/>
    <cellStyle name="백분율 474" xfId="10820"/>
    <cellStyle name="백분율 475" xfId="10821"/>
    <cellStyle name="백분율 476" xfId="10822"/>
    <cellStyle name="백분율 477" xfId="10823"/>
    <cellStyle name="백분율 478" xfId="10824"/>
    <cellStyle name="백분율 479" xfId="10825"/>
    <cellStyle name="백분율 48" xfId="10826"/>
    <cellStyle name="백분율 480" xfId="10827"/>
    <cellStyle name="백분율 481" xfId="10828"/>
    <cellStyle name="백분율 482" xfId="10829"/>
    <cellStyle name="백분율 483" xfId="10830"/>
    <cellStyle name="백분율 484" xfId="10831"/>
    <cellStyle name="백분율 485" xfId="10832"/>
    <cellStyle name="백분율 486" xfId="10833"/>
    <cellStyle name="백분율 487" xfId="10834"/>
    <cellStyle name="백분율 488" xfId="10835"/>
    <cellStyle name="백분율 489" xfId="10836"/>
    <cellStyle name="백분율 49" xfId="10837"/>
    <cellStyle name="백분율 490" xfId="10838"/>
    <cellStyle name="백분율 491" xfId="10839"/>
    <cellStyle name="백분율 492" xfId="10840"/>
    <cellStyle name="백분율 493" xfId="10841"/>
    <cellStyle name="백분율 494" xfId="10842"/>
    <cellStyle name="백분율 495" xfId="10843"/>
    <cellStyle name="백분율 496" xfId="10844"/>
    <cellStyle name="백분율 497" xfId="10845"/>
    <cellStyle name="백분율 498" xfId="10846"/>
    <cellStyle name="백분율 499" xfId="10847"/>
    <cellStyle name="백분율 5" xfId="8555"/>
    <cellStyle name="백분율 50" xfId="10848"/>
    <cellStyle name="백분율 500" xfId="10849"/>
    <cellStyle name="백분율 501" xfId="10850"/>
    <cellStyle name="백분율 502" xfId="10851"/>
    <cellStyle name="백분율 503" xfId="10852"/>
    <cellStyle name="백분율 504" xfId="10853"/>
    <cellStyle name="백분율 505" xfId="10854"/>
    <cellStyle name="백분율 506" xfId="10855"/>
    <cellStyle name="백분율 507" xfId="10856"/>
    <cellStyle name="백분율 508" xfId="10857"/>
    <cellStyle name="백분율 509" xfId="10858"/>
    <cellStyle name="백분율 51" xfId="10859"/>
    <cellStyle name="백분율 510" xfId="10860"/>
    <cellStyle name="백분율 511" xfId="10861"/>
    <cellStyle name="백분율 512" xfId="10862"/>
    <cellStyle name="백분율 513" xfId="10863"/>
    <cellStyle name="백분율 514" xfId="10864"/>
    <cellStyle name="백분율 515" xfId="10865"/>
    <cellStyle name="백분율 516" xfId="10866"/>
    <cellStyle name="백분율 517" xfId="10867"/>
    <cellStyle name="백분율 518" xfId="10868"/>
    <cellStyle name="백분율 519" xfId="10869"/>
    <cellStyle name="백분율 52" xfId="10870"/>
    <cellStyle name="백분율 520" xfId="10871"/>
    <cellStyle name="백분율 521" xfId="10872"/>
    <cellStyle name="백분율 522" xfId="10873"/>
    <cellStyle name="백분율 523" xfId="10874"/>
    <cellStyle name="백분율 524" xfId="10875"/>
    <cellStyle name="백분율 525" xfId="10876"/>
    <cellStyle name="백분율 526" xfId="10877"/>
    <cellStyle name="백분율 527" xfId="10878"/>
    <cellStyle name="백분율 528" xfId="10879"/>
    <cellStyle name="백분율 529" xfId="10880"/>
    <cellStyle name="백분율 53" xfId="10881"/>
    <cellStyle name="백분율 530" xfId="10882"/>
    <cellStyle name="백분율 531" xfId="10883"/>
    <cellStyle name="백분율 532" xfId="10884"/>
    <cellStyle name="백분율 533" xfId="10885"/>
    <cellStyle name="백분율 534" xfId="10886"/>
    <cellStyle name="백분율 535" xfId="10887"/>
    <cellStyle name="백분율 536" xfId="10888"/>
    <cellStyle name="백분율 537" xfId="10889"/>
    <cellStyle name="백분율 538" xfId="10890"/>
    <cellStyle name="백분율 539" xfId="10891"/>
    <cellStyle name="백분율 54" xfId="10892"/>
    <cellStyle name="백분율 540" xfId="10893"/>
    <cellStyle name="백분율 541" xfId="10894"/>
    <cellStyle name="백분율 542" xfId="10895"/>
    <cellStyle name="백분율 543" xfId="10896"/>
    <cellStyle name="백분율 544" xfId="10897"/>
    <cellStyle name="백분율 545" xfId="10898"/>
    <cellStyle name="백분율 546" xfId="10899"/>
    <cellStyle name="백분율 547" xfId="10900"/>
    <cellStyle name="백분율 548" xfId="10901"/>
    <cellStyle name="백분율 549" xfId="10902"/>
    <cellStyle name="백분율 55" xfId="10903"/>
    <cellStyle name="백분율 550" xfId="10904"/>
    <cellStyle name="백분율 551" xfId="10905"/>
    <cellStyle name="백분율 552" xfId="10906"/>
    <cellStyle name="백분율 553" xfId="10907"/>
    <cellStyle name="백분율 554" xfId="10908"/>
    <cellStyle name="백분율 555" xfId="10909"/>
    <cellStyle name="백분율 556" xfId="10910"/>
    <cellStyle name="백분율 557" xfId="10911"/>
    <cellStyle name="백분율 558" xfId="10912"/>
    <cellStyle name="백분율 559" xfId="10913"/>
    <cellStyle name="백분율 56" xfId="10914"/>
    <cellStyle name="백분율 560" xfId="10915"/>
    <cellStyle name="백분율 561" xfId="10916"/>
    <cellStyle name="백분율 562" xfId="10917"/>
    <cellStyle name="백분율 563" xfId="10918"/>
    <cellStyle name="백분율 564" xfId="10919"/>
    <cellStyle name="백분율 565" xfId="10920"/>
    <cellStyle name="백분율 566" xfId="10921"/>
    <cellStyle name="백분율 567" xfId="10922"/>
    <cellStyle name="백분율 568" xfId="10923"/>
    <cellStyle name="백분율 569" xfId="10924"/>
    <cellStyle name="백분율 57" xfId="10925"/>
    <cellStyle name="백분율 570" xfId="10926"/>
    <cellStyle name="백분율 571" xfId="10927"/>
    <cellStyle name="백분율 572" xfId="10928"/>
    <cellStyle name="백분율 573" xfId="10929"/>
    <cellStyle name="백분율 574" xfId="10930"/>
    <cellStyle name="백분율 575" xfId="10931"/>
    <cellStyle name="백분율 576" xfId="10932"/>
    <cellStyle name="백분율 577" xfId="10933"/>
    <cellStyle name="백분율 578" xfId="10934"/>
    <cellStyle name="백분율 579" xfId="10935"/>
    <cellStyle name="백분율 58" xfId="10936"/>
    <cellStyle name="백분율 580" xfId="10937"/>
    <cellStyle name="백분율 581" xfId="10938"/>
    <cellStyle name="백분율 582" xfId="10939"/>
    <cellStyle name="백분율 583" xfId="10940"/>
    <cellStyle name="백분율 584" xfId="10941"/>
    <cellStyle name="백분율 585" xfId="10942"/>
    <cellStyle name="백분율 586" xfId="10943"/>
    <cellStyle name="백분율 587" xfId="10944"/>
    <cellStyle name="백분율 588" xfId="10945"/>
    <cellStyle name="백분율 589" xfId="10946"/>
    <cellStyle name="백분율 59" xfId="10947"/>
    <cellStyle name="백분율 590" xfId="10948"/>
    <cellStyle name="백분율 591" xfId="10949"/>
    <cellStyle name="백분율 592" xfId="10950"/>
    <cellStyle name="백분율 593" xfId="10951"/>
    <cellStyle name="백분율 594" xfId="10952"/>
    <cellStyle name="백분율 595" xfId="10953"/>
    <cellStyle name="백분율 596" xfId="10954"/>
    <cellStyle name="백분율 597" xfId="10955"/>
    <cellStyle name="백분율 598" xfId="10956"/>
    <cellStyle name="백분율 599" xfId="10957"/>
    <cellStyle name="백분율 6" xfId="8556"/>
    <cellStyle name="백분율 60" xfId="10958"/>
    <cellStyle name="백분율 600" xfId="10959"/>
    <cellStyle name="백분율 601" xfId="10960"/>
    <cellStyle name="백분율 602" xfId="10961"/>
    <cellStyle name="백분율 603" xfId="10962"/>
    <cellStyle name="백분율 604" xfId="10963"/>
    <cellStyle name="백분율 605" xfId="10964"/>
    <cellStyle name="백분율 606" xfId="10965"/>
    <cellStyle name="백분율 607" xfId="10966"/>
    <cellStyle name="백분율 608" xfId="10967"/>
    <cellStyle name="백분율 609" xfId="10968"/>
    <cellStyle name="백분율 61" xfId="10969"/>
    <cellStyle name="백분율 610" xfId="10970"/>
    <cellStyle name="백분율 611" xfId="10971"/>
    <cellStyle name="백분율 612" xfId="10972"/>
    <cellStyle name="백분율 613" xfId="10973"/>
    <cellStyle name="백분율 614" xfId="10974"/>
    <cellStyle name="백분율 615" xfId="10975"/>
    <cellStyle name="백분율 616" xfId="10976"/>
    <cellStyle name="백분율 617" xfId="10977"/>
    <cellStyle name="백분율 618" xfId="10978"/>
    <cellStyle name="백분율 619" xfId="10979"/>
    <cellStyle name="백분율 62" xfId="10980"/>
    <cellStyle name="백분율 620" xfId="10981"/>
    <cellStyle name="백분율 621" xfId="10982"/>
    <cellStyle name="백분율 622" xfId="10983"/>
    <cellStyle name="백분율 623" xfId="10984"/>
    <cellStyle name="백분율 624" xfId="10985"/>
    <cellStyle name="백분율 625" xfId="10986"/>
    <cellStyle name="백분율 626" xfId="10987"/>
    <cellStyle name="백분율 627" xfId="10988"/>
    <cellStyle name="백분율 628" xfId="10989"/>
    <cellStyle name="백분율 629" xfId="10990"/>
    <cellStyle name="백분율 63" xfId="10991"/>
    <cellStyle name="백분율 630" xfId="10992"/>
    <cellStyle name="백분율 631" xfId="10993"/>
    <cellStyle name="백분율 632" xfId="10994"/>
    <cellStyle name="백분율 633" xfId="10995"/>
    <cellStyle name="백분율 634" xfId="10996"/>
    <cellStyle name="백분율 635" xfId="10997"/>
    <cellStyle name="백분율 636" xfId="10998"/>
    <cellStyle name="백분율 637" xfId="10999"/>
    <cellStyle name="백분율 638" xfId="11000"/>
    <cellStyle name="백분율 639" xfId="11001"/>
    <cellStyle name="백분율 64" xfId="11002"/>
    <cellStyle name="백분율 640" xfId="11003"/>
    <cellStyle name="백분율 641" xfId="11004"/>
    <cellStyle name="백분율 642" xfId="11005"/>
    <cellStyle name="백분율 643" xfId="11006"/>
    <cellStyle name="백분율 644" xfId="11007"/>
    <cellStyle name="백분율 645" xfId="11008"/>
    <cellStyle name="백분율 646" xfId="11009"/>
    <cellStyle name="백분율 647" xfId="11010"/>
    <cellStyle name="백분율 648" xfId="11011"/>
    <cellStyle name="백분율 649" xfId="11012"/>
    <cellStyle name="백분율 65" xfId="11013"/>
    <cellStyle name="백분율 650" xfId="11014"/>
    <cellStyle name="백분율 651" xfId="11015"/>
    <cellStyle name="백분율 652" xfId="11016"/>
    <cellStyle name="백분율 653" xfId="11017"/>
    <cellStyle name="백분율 654" xfId="11018"/>
    <cellStyle name="백분율 655" xfId="11019"/>
    <cellStyle name="백분율 656" xfId="11020"/>
    <cellStyle name="백분율 657" xfId="11021"/>
    <cellStyle name="백분율 658" xfId="11022"/>
    <cellStyle name="백분율 659" xfId="11023"/>
    <cellStyle name="백분율 66" xfId="11024"/>
    <cellStyle name="백분율 660" xfId="11025"/>
    <cellStyle name="백분율 661" xfId="11026"/>
    <cellStyle name="백분율 662" xfId="11027"/>
    <cellStyle name="백분율 663" xfId="11028"/>
    <cellStyle name="백분율 664" xfId="11029"/>
    <cellStyle name="백분율 665" xfId="11030"/>
    <cellStyle name="백분율 666" xfId="11031"/>
    <cellStyle name="백분율 667" xfId="11032"/>
    <cellStyle name="백분율 668" xfId="11033"/>
    <cellStyle name="백분율 669" xfId="11034"/>
    <cellStyle name="백분율 67" xfId="11035"/>
    <cellStyle name="백분율 670" xfId="11036"/>
    <cellStyle name="백분율 671" xfId="11037"/>
    <cellStyle name="백분율 672" xfId="11038"/>
    <cellStyle name="백분율 673" xfId="11039"/>
    <cellStyle name="백분율 674" xfId="11040"/>
    <cellStyle name="백분율 675" xfId="11041"/>
    <cellStyle name="백분율 676" xfId="11042"/>
    <cellStyle name="백분율 677" xfId="11043"/>
    <cellStyle name="백분율 678" xfId="11044"/>
    <cellStyle name="백분율 679" xfId="11045"/>
    <cellStyle name="백분율 68" xfId="11046"/>
    <cellStyle name="백분율 680" xfId="11047"/>
    <cellStyle name="백분율 681" xfId="11048"/>
    <cellStyle name="백분율 682" xfId="11049"/>
    <cellStyle name="백분율 683" xfId="11050"/>
    <cellStyle name="백분율 684" xfId="11051"/>
    <cellStyle name="백분율 685" xfId="11052"/>
    <cellStyle name="백분율 686" xfId="11053"/>
    <cellStyle name="백분율 687" xfId="11054"/>
    <cellStyle name="백분율 688" xfId="11055"/>
    <cellStyle name="백분율 689" xfId="11056"/>
    <cellStyle name="백분율 69" xfId="11057"/>
    <cellStyle name="백분율 690" xfId="11058"/>
    <cellStyle name="백분율 691" xfId="11059"/>
    <cellStyle name="백분율 692" xfId="11060"/>
    <cellStyle name="백분율 693" xfId="11061"/>
    <cellStyle name="백분율 694" xfId="11062"/>
    <cellStyle name="백분율 695" xfId="11063"/>
    <cellStyle name="백분율 696" xfId="11064"/>
    <cellStyle name="백분율 697" xfId="11065"/>
    <cellStyle name="백분율 698" xfId="11066"/>
    <cellStyle name="백분율 699" xfId="11067"/>
    <cellStyle name="백분율 7" xfId="8557"/>
    <cellStyle name="백분율 70" xfId="11068"/>
    <cellStyle name="백분율 700" xfId="11069"/>
    <cellStyle name="백분율 701" xfId="11070"/>
    <cellStyle name="백분율 702" xfId="11071"/>
    <cellStyle name="백분율 703" xfId="11072"/>
    <cellStyle name="백분율 704" xfId="11073"/>
    <cellStyle name="백분율 705" xfId="11074"/>
    <cellStyle name="백분율 706" xfId="11075"/>
    <cellStyle name="백분율 707" xfId="11076"/>
    <cellStyle name="백분율 708" xfId="11077"/>
    <cellStyle name="백분율 709" xfId="11078"/>
    <cellStyle name="백분율 71" xfId="11079"/>
    <cellStyle name="백분율 710" xfId="11080"/>
    <cellStyle name="백분율 711" xfId="11081"/>
    <cellStyle name="백분율 712" xfId="11082"/>
    <cellStyle name="백분율 713" xfId="11083"/>
    <cellStyle name="백분율 714" xfId="11084"/>
    <cellStyle name="백분율 715" xfId="11085"/>
    <cellStyle name="백분율 716" xfId="11086"/>
    <cellStyle name="백분율 717" xfId="11087"/>
    <cellStyle name="백분율 718" xfId="11088"/>
    <cellStyle name="백분율 719" xfId="11089"/>
    <cellStyle name="백분율 72" xfId="11090"/>
    <cellStyle name="백분율 720" xfId="11091"/>
    <cellStyle name="백분율 721" xfId="11092"/>
    <cellStyle name="백분율 722" xfId="11093"/>
    <cellStyle name="백분율 723" xfId="11094"/>
    <cellStyle name="백분율 724" xfId="11095"/>
    <cellStyle name="백분율 725" xfId="11096"/>
    <cellStyle name="백분율 726" xfId="11097"/>
    <cellStyle name="백분율 727" xfId="11098"/>
    <cellStyle name="백분율 728" xfId="11099"/>
    <cellStyle name="백분율 729" xfId="11100"/>
    <cellStyle name="백분율 73" xfId="11101"/>
    <cellStyle name="백분율 730" xfId="11102"/>
    <cellStyle name="백분율 731" xfId="11103"/>
    <cellStyle name="백분율 732" xfId="11104"/>
    <cellStyle name="백분율 733" xfId="11105"/>
    <cellStyle name="백분율 734" xfId="11106"/>
    <cellStyle name="백분율 735" xfId="11107"/>
    <cellStyle name="백분율 736" xfId="11108"/>
    <cellStyle name="백분율 737" xfId="11109"/>
    <cellStyle name="백분율 738" xfId="11110"/>
    <cellStyle name="백분율 739" xfId="11111"/>
    <cellStyle name="백분율 74" xfId="11112"/>
    <cellStyle name="백분율 740" xfId="11113"/>
    <cellStyle name="백분율 741" xfId="11114"/>
    <cellStyle name="백분율 742" xfId="11115"/>
    <cellStyle name="백분율 743" xfId="11116"/>
    <cellStyle name="백분율 744" xfId="11117"/>
    <cellStyle name="백분율 745" xfId="11118"/>
    <cellStyle name="백분율 746" xfId="11119"/>
    <cellStyle name="백분율 747" xfId="11120"/>
    <cellStyle name="백분율 748" xfId="11121"/>
    <cellStyle name="백분율 749" xfId="11122"/>
    <cellStyle name="백분율 75" xfId="11123"/>
    <cellStyle name="백분율 750" xfId="11124"/>
    <cellStyle name="백분율 751" xfId="11125"/>
    <cellStyle name="백분율 752" xfId="11126"/>
    <cellStyle name="백분율 753" xfId="11127"/>
    <cellStyle name="백분율 754" xfId="11128"/>
    <cellStyle name="백분율 755" xfId="11129"/>
    <cellStyle name="백분율 756" xfId="11130"/>
    <cellStyle name="백분율 757" xfId="11131"/>
    <cellStyle name="백분율 758" xfId="11132"/>
    <cellStyle name="백분율 759" xfId="11133"/>
    <cellStyle name="백분율 76" xfId="11134"/>
    <cellStyle name="백분율 760" xfId="11135"/>
    <cellStyle name="백분율 761" xfId="11136"/>
    <cellStyle name="백분율 762" xfId="11137"/>
    <cellStyle name="백분율 763" xfId="11138"/>
    <cellStyle name="백분율 764" xfId="11139"/>
    <cellStyle name="백분율 765" xfId="11140"/>
    <cellStyle name="백분율 766" xfId="11141"/>
    <cellStyle name="백분율 767" xfId="11142"/>
    <cellStyle name="백분율 768" xfId="11143"/>
    <cellStyle name="백분율 769" xfId="11144"/>
    <cellStyle name="백분율 77" xfId="11145"/>
    <cellStyle name="백분율 770" xfId="11146"/>
    <cellStyle name="백분율 771" xfId="11147"/>
    <cellStyle name="백분율 772" xfId="11148"/>
    <cellStyle name="백분율 773" xfId="11149"/>
    <cellStyle name="백분율 774" xfId="11150"/>
    <cellStyle name="백분율 775" xfId="11151"/>
    <cellStyle name="백분율 776" xfId="11152"/>
    <cellStyle name="백분율 777" xfId="11153"/>
    <cellStyle name="백분율 778" xfId="11154"/>
    <cellStyle name="백분율 779" xfId="11155"/>
    <cellStyle name="백분율 78" xfId="11156"/>
    <cellStyle name="백분율 780" xfId="11157"/>
    <cellStyle name="백분율 781" xfId="11158"/>
    <cellStyle name="백분율 782" xfId="11159"/>
    <cellStyle name="백분율 783" xfId="11160"/>
    <cellStyle name="백분율 784" xfId="11161"/>
    <cellStyle name="백분율 785" xfId="11162"/>
    <cellStyle name="백분율 786" xfId="11163"/>
    <cellStyle name="백분율 787" xfId="11164"/>
    <cellStyle name="백분율 788" xfId="11165"/>
    <cellStyle name="백분율 789" xfId="11166"/>
    <cellStyle name="백분율 79" xfId="11167"/>
    <cellStyle name="백분율 790" xfId="11168"/>
    <cellStyle name="백분율 791" xfId="11169"/>
    <cellStyle name="백분율 792" xfId="11170"/>
    <cellStyle name="백분율 793" xfId="11171"/>
    <cellStyle name="백분율 794" xfId="11172"/>
    <cellStyle name="백분율 795" xfId="11173"/>
    <cellStyle name="백분율 796" xfId="11174"/>
    <cellStyle name="백분율 797" xfId="11175"/>
    <cellStyle name="백분율 798" xfId="11176"/>
    <cellStyle name="백분율 799" xfId="11177"/>
    <cellStyle name="백분율 8" xfId="8558"/>
    <cellStyle name="백분율 80" xfId="11178"/>
    <cellStyle name="백분율 800" xfId="11179"/>
    <cellStyle name="백분율 801" xfId="11180"/>
    <cellStyle name="백분율 802" xfId="11181"/>
    <cellStyle name="백분율 803" xfId="11182"/>
    <cellStyle name="백분율 804" xfId="11183"/>
    <cellStyle name="백분율 805" xfId="11184"/>
    <cellStyle name="백분율 806" xfId="11185"/>
    <cellStyle name="백분율 807" xfId="11186"/>
    <cellStyle name="백분율 808" xfId="11187"/>
    <cellStyle name="백분율 809" xfId="11188"/>
    <cellStyle name="백분율 81" xfId="11189"/>
    <cellStyle name="백분율 810" xfId="11190"/>
    <cellStyle name="백분율 811" xfId="11191"/>
    <cellStyle name="백분율 812" xfId="11192"/>
    <cellStyle name="백분율 813" xfId="11193"/>
    <cellStyle name="백분율 814" xfId="11194"/>
    <cellStyle name="백분율 815" xfId="11195"/>
    <cellStyle name="백분율 816" xfId="11196"/>
    <cellStyle name="백분율 817" xfId="11197"/>
    <cellStyle name="백분율 818" xfId="11198"/>
    <cellStyle name="백분율 819" xfId="11199"/>
    <cellStyle name="백분율 82" xfId="11200"/>
    <cellStyle name="백분율 820" xfId="11201"/>
    <cellStyle name="백분율 821" xfId="11202"/>
    <cellStyle name="백분율 822" xfId="11203"/>
    <cellStyle name="백분율 823" xfId="11204"/>
    <cellStyle name="백분율 824" xfId="11205"/>
    <cellStyle name="백분율 825" xfId="11206"/>
    <cellStyle name="백분율 826" xfId="11207"/>
    <cellStyle name="백분율 827" xfId="11208"/>
    <cellStyle name="백분율 828" xfId="11209"/>
    <cellStyle name="백분율 829" xfId="11210"/>
    <cellStyle name="백분율 83" xfId="11211"/>
    <cellStyle name="백분율 830" xfId="11212"/>
    <cellStyle name="백분율 831" xfId="11213"/>
    <cellStyle name="백분율 832" xfId="11214"/>
    <cellStyle name="백분율 833" xfId="11215"/>
    <cellStyle name="백분율 834" xfId="11216"/>
    <cellStyle name="백분율 835" xfId="11217"/>
    <cellStyle name="백분율 836" xfId="11218"/>
    <cellStyle name="백분율 837" xfId="11219"/>
    <cellStyle name="백분율 838" xfId="11220"/>
    <cellStyle name="백분율 839" xfId="11221"/>
    <cellStyle name="백분율 84" xfId="11222"/>
    <cellStyle name="백분율 840" xfId="11223"/>
    <cellStyle name="백분율 841" xfId="11224"/>
    <cellStyle name="백분율 842" xfId="11225"/>
    <cellStyle name="백분율 843" xfId="11226"/>
    <cellStyle name="백분율 844" xfId="11227"/>
    <cellStyle name="백분율 85" xfId="11228"/>
    <cellStyle name="백분율 86" xfId="11229"/>
    <cellStyle name="백분율 87" xfId="11230"/>
    <cellStyle name="백분율 88" xfId="11231"/>
    <cellStyle name="백분율 89" xfId="11232"/>
    <cellStyle name="백분율 9" xfId="8559"/>
    <cellStyle name="백분율 90" xfId="11233"/>
    <cellStyle name="백분율 91" xfId="11234"/>
    <cellStyle name="백분율 92" xfId="11235"/>
    <cellStyle name="백분율 93" xfId="11236"/>
    <cellStyle name="백분율 94" xfId="11237"/>
    <cellStyle name="백분율 95" xfId="11238"/>
    <cellStyle name="백분율 96" xfId="11239"/>
    <cellStyle name="백분율 97" xfId="11240"/>
    <cellStyle name="백분율 98" xfId="11241"/>
    <cellStyle name="백분율 99" xfId="11242"/>
    <cellStyle name="백분율［△1］" xfId="3327"/>
    <cellStyle name="백분율［△1］ 2" xfId="8560"/>
    <cellStyle name="백분율［△2］" xfId="3328"/>
    <cellStyle name="백분율［△2］ 2" xfId="8561"/>
    <cellStyle name="백분율[1]" xfId="8562"/>
    <cellStyle name="백분율[2]" xfId="8563"/>
    <cellStyle name="벭?_Q1 PRODUCT ACTUAL_4월 (2)" xfId="8564"/>
    <cellStyle name="보통 2" xfId="3692"/>
    <cellStyle name="보통 2 2" xfId="8565"/>
    <cellStyle name="보통 3" xfId="8566"/>
    <cellStyle name="본문체" xfId="3693"/>
    <cellStyle name="봵" xfId="8567"/>
    <cellStyle name="분수" xfId="164"/>
    <cellStyle name="뷭?" xfId="3329"/>
    <cellStyle name="뷭? 2" xfId="8568"/>
    <cellStyle name="뷭?_?긚??_1" xfId="165"/>
    <cellStyle name="빨간색" xfId="3330"/>
    <cellStyle name="빨강" xfId="8569"/>
    <cellStyle name="常规_2005년 여름 발주선적입고현황표 3월 28일" xfId="8570"/>
    <cellStyle name="선택영역의 가운데로" xfId="3331"/>
    <cellStyle name="선택영역의 가운데로 2" xfId="8571"/>
    <cellStyle name="설계서" xfId="166"/>
    <cellStyle name="설계서 2" xfId="8572"/>
    <cellStyle name="설계서 3" xfId="11388"/>
    <cellStyle name="설계서-내용" xfId="8573"/>
    <cellStyle name="설계서-내용-소수점" xfId="8574"/>
    <cellStyle name="설계서-내용-우" xfId="8575"/>
    <cellStyle name="설계서-내용-좌" xfId="8576"/>
    <cellStyle name="설계서-소제목" xfId="8577"/>
    <cellStyle name="설계서-타이틀" xfId="8578"/>
    <cellStyle name="설계서-항목" xfId="8579"/>
    <cellStyle name="설계서-항목 2" xfId="11688"/>
    <cellStyle name="설계서-항목 3" xfId="11590"/>
    <cellStyle name="설명 텍스트 2" xfId="3694"/>
    <cellStyle name="셀 확인 2" xfId="3695"/>
    <cellStyle name="셈迷?XLS!check_filesche|_x0005_" xfId="8580"/>
    <cellStyle name="소수" xfId="8581"/>
    <cellStyle name="소수3" xfId="8582"/>
    <cellStyle name="소수4" xfId="8583"/>
    <cellStyle name="소수점" xfId="8584"/>
    <cellStyle name="소제목" xfId="8585"/>
    <cellStyle name="수" xfId="167"/>
    <cellStyle name="수_김포대학 내역서" xfId="168"/>
    <cellStyle name="수_한진 견적서" xfId="169"/>
    <cellStyle name="수당" xfId="170"/>
    <cellStyle name="수당2" xfId="171"/>
    <cellStyle name="수량" xfId="172"/>
    <cellStyle name="수량 2" xfId="8586"/>
    <cellStyle name="수량1" xfId="3332"/>
    <cellStyle name="수목명" xfId="3333"/>
    <cellStyle name="숫자" xfId="173"/>
    <cellStyle name="숫자(R)" xfId="174"/>
    <cellStyle name="숫자(R) 10" xfId="8587"/>
    <cellStyle name="숫자(R) 11" xfId="8588"/>
    <cellStyle name="숫자(R) 12" xfId="8589"/>
    <cellStyle name="숫자(R) 13" xfId="8590"/>
    <cellStyle name="숫자(R) 14" xfId="8591"/>
    <cellStyle name="숫자(R) 15" xfId="8592"/>
    <cellStyle name="숫자(R) 16" xfId="8593"/>
    <cellStyle name="숫자(R) 17" xfId="8594"/>
    <cellStyle name="숫자(R) 18" xfId="8595"/>
    <cellStyle name="숫자(R) 19" xfId="8596"/>
    <cellStyle name="숫자(R) 2" xfId="3696"/>
    <cellStyle name="숫자(R) 2 10" xfId="8597"/>
    <cellStyle name="숫자(R) 2 11" xfId="8598"/>
    <cellStyle name="숫자(R) 2 12" xfId="8599"/>
    <cellStyle name="숫자(R) 2 13" xfId="8600"/>
    <cellStyle name="숫자(R) 2 14" xfId="8601"/>
    <cellStyle name="숫자(R) 2 15" xfId="8602"/>
    <cellStyle name="숫자(R) 2 16" xfId="8603"/>
    <cellStyle name="숫자(R) 2 17" xfId="8604"/>
    <cellStyle name="숫자(R) 2 18" xfId="8605"/>
    <cellStyle name="숫자(R) 2 19" xfId="8606"/>
    <cellStyle name="숫자(R) 2 2" xfId="8607"/>
    <cellStyle name="숫자(R) 2 20" xfId="8608"/>
    <cellStyle name="숫자(R) 2 21" xfId="8609"/>
    <cellStyle name="숫자(R) 2 22" xfId="8610"/>
    <cellStyle name="숫자(R) 2 23" xfId="8611"/>
    <cellStyle name="숫자(R) 2 24" xfId="8612"/>
    <cellStyle name="숫자(R) 2 25" xfId="8613"/>
    <cellStyle name="숫자(R) 2 26" xfId="8614"/>
    <cellStyle name="숫자(R) 2 27" xfId="8615"/>
    <cellStyle name="숫자(R) 2 28" xfId="8616"/>
    <cellStyle name="숫자(R) 2 29" xfId="8617"/>
    <cellStyle name="숫자(R) 2 3" xfId="8618"/>
    <cellStyle name="숫자(R) 2 30" xfId="8619"/>
    <cellStyle name="숫자(R) 2 31" xfId="8620"/>
    <cellStyle name="숫자(R) 2 32" xfId="8621"/>
    <cellStyle name="숫자(R) 2 33" xfId="8622"/>
    <cellStyle name="숫자(R) 2 34" xfId="8623"/>
    <cellStyle name="숫자(R) 2 35" xfId="8624"/>
    <cellStyle name="숫자(R) 2 36" xfId="8625"/>
    <cellStyle name="숫자(R) 2 37" xfId="8626"/>
    <cellStyle name="숫자(R) 2 38" xfId="8627"/>
    <cellStyle name="숫자(R) 2 39" xfId="8628"/>
    <cellStyle name="숫자(R) 2 4" xfId="8629"/>
    <cellStyle name="숫자(R) 2 40" xfId="8630"/>
    <cellStyle name="숫자(R) 2 41" xfId="8631"/>
    <cellStyle name="숫자(R) 2 5" xfId="8632"/>
    <cellStyle name="숫자(R) 2 6" xfId="8633"/>
    <cellStyle name="숫자(R) 2 7" xfId="8634"/>
    <cellStyle name="숫자(R) 2 8" xfId="8635"/>
    <cellStyle name="숫자(R) 2 9" xfId="8636"/>
    <cellStyle name="숫자(R) 20" xfId="8637"/>
    <cellStyle name="숫자(R) 21" xfId="8638"/>
    <cellStyle name="숫자(R) 22" xfId="8639"/>
    <cellStyle name="숫자(R) 23" xfId="8640"/>
    <cellStyle name="숫자(R) 24" xfId="8641"/>
    <cellStyle name="숫자(R) 25" xfId="8642"/>
    <cellStyle name="숫자(R) 26" xfId="8643"/>
    <cellStyle name="숫자(R) 27" xfId="8644"/>
    <cellStyle name="숫자(R) 28" xfId="8645"/>
    <cellStyle name="숫자(R) 29" xfId="8646"/>
    <cellStyle name="숫자(R) 3" xfId="8647"/>
    <cellStyle name="숫자(R) 30" xfId="8648"/>
    <cellStyle name="숫자(R) 31" xfId="8649"/>
    <cellStyle name="숫자(R) 32" xfId="8650"/>
    <cellStyle name="숫자(R) 33" xfId="8651"/>
    <cellStyle name="숫자(R) 34" xfId="8652"/>
    <cellStyle name="숫자(R) 35" xfId="8653"/>
    <cellStyle name="숫자(R) 36" xfId="8654"/>
    <cellStyle name="숫자(R) 37" xfId="8655"/>
    <cellStyle name="숫자(R) 38" xfId="8656"/>
    <cellStyle name="숫자(R) 39" xfId="8657"/>
    <cellStyle name="숫자(R) 4" xfId="8658"/>
    <cellStyle name="숫자(R) 40" xfId="8659"/>
    <cellStyle name="숫자(R) 5" xfId="8660"/>
    <cellStyle name="숫자(R) 6" xfId="8661"/>
    <cellStyle name="숫자(R) 7" xfId="8662"/>
    <cellStyle name="숫자(R) 8" xfId="8663"/>
    <cellStyle name="숫자(R) 9" xfId="8664"/>
    <cellStyle name="숫자_     0803월2주차주간보고     _euc-KR_Q_0803월2주차주간보고(B4BAC4DABEC6_)" xfId="8665"/>
    <cellStyle name="쉼표 [0]" xfId="292" builtinId="6"/>
    <cellStyle name="쉼표 [0] 10" xfId="3697"/>
    <cellStyle name="쉼표 [0] 10 2" xfId="8666"/>
    <cellStyle name="쉼표 [0] 10 3" xfId="8667"/>
    <cellStyle name="쉼표 [0] 10 4" xfId="11243"/>
    <cellStyle name="쉼표 [0] 11" xfId="11244"/>
    <cellStyle name="쉼표 [0] 12" xfId="11245"/>
    <cellStyle name="쉼표 [0] 12 2" xfId="11246"/>
    <cellStyle name="쉼표 [0] 12 3" xfId="11247"/>
    <cellStyle name="쉼표 [0] 12 4" xfId="11248"/>
    <cellStyle name="쉼표 [0] 13 2" xfId="8668"/>
    <cellStyle name="쉼표 [0] 13 3" xfId="11249"/>
    <cellStyle name="쉼표 [0] 13 4" xfId="11250"/>
    <cellStyle name="쉼표 [0] 14" xfId="3698"/>
    <cellStyle name="쉼표 [0] 14 2" xfId="8669"/>
    <cellStyle name="쉼표 [0] 14 2 2" xfId="8670"/>
    <cellStyle name="쉼표 [0] 14 3" xfId="11251"/>
    <cellStyle name="쉼표 [0] 14 4" xfId="11252"/>
    <cellStyle name="쉼표 [0] 15" xfId="8671"/>
    <cellStyle name="쉼표 [0] 15 2" xfId="8672"/>
    <cellStyle name="쉼표 [0] 15 3" xfId="11253"/>
    <cellStyle name="쉼표 [0] 15 4" xfId="11254"/>
    <cellStyle name="쉼표 [0] 16" xfId="11255"/>
    <cellStyle name="쉼표 [0] 16 2" xfId="11256"/>
    <cellStyle name="쉼표 [0] 16 3" xfId="11257"/>
    <cellStyle name="쉼표 [0] 16 4" xfId="11258"/>
    <cellStyle name="쉼표 [0] 17" xfId="11259"/>
    <cellStyle name="쉼표 [0] 17 2" xfId="8673"/>
    <cellStyle name="쉼표 [0] 18" xfId="11260"/>
    <cellStyle name="쉼표 [0] 18 2" xfId="11261"/>
    <cellStyle name="쉼표 [0] 19" xfId="11262"/>
    <cellStyle name="쉼표 [0] 19 2" xfId="8674"/>
    <cellStyle name="쉼표 [0] 2" xfId="175"/>
    <cellStyle name="쉼표 [0] 2 10" xfId="3699"/>
    <cellStyle name="쉼표 [0] 2 10 2" xfId="8675"/>
    <cellStyle name="쉼표 [0] 2 11" xfId="3700"/>
    <cellStyle name="쉼표 [0] 2 11 2" xfId="8676"/>
    <cellStyle name="쉼표 [0] 2 12" xfId="3701"/>
    <cellStyle name="쉼표 [0] 2 12 2" xfId="8677"/>
    <cellStyle name="쉼표 [0] 2 13" xfId="3702"/>
    <cellStyle name="쉼표 [0] 2 13 2" xfId="8678"/>
    <cellStyle name="쉼표 [0] 2 14" xfId="3703"/>
    <cellStyle name="쉼표 [0] 2 14 2" xfId="8679"/>
    <cellStyle name="쉼표 [0] 2 15" xfId="3704"/>
    <cellStyle name="쉼표 [0] 2 15 2" xfId="8680"/>
    <cellStyle name="쉼표 [0] 2 16" xfId="3705"/>
    <cellStyle name="쉼표 [0] 2 16 2" xfId="8681"/>
    <cellStyle name="쉼표 [0] 2 17" xfId="3706"/>
    <cellStyle name="쉼표 [0] 2 17 2" xfId="8682"/>
    <cellStyle name="쉼표 [0] 2 18" xfId="3707"/>
    <cellStyle name="쉼표 [0] 2 18 2" xfId="8683"/>
    <cellStyle name="쉼표 [0] 2 19" xfId="3708"/>
    <cellStyle name="쉼표 [0] 2 19 2" xfId="8684"/>
    <cellStyle name="쉼표 [0] 2 2" xfId="176"/>
    <cellStyle name="쉼표 [0] 2 2 10" xfId="8685"/>
    <cellStyle name="쉼표 [0] 2 2 11" xfId="8686"/>
    <cellStyle name="쉼표 [0] 2 2 12" xfId="8687"/>
    <cellStyle name="쉼표 [0] 2 2 13" xfId="8688"/>
    <cellStyle name="쉼표 [0] 2 2 14" xfId="8689"/>
    <cellStyle name="쉼표 [0] 2 2 15" xfId="8690"/>
    <cellStyle name="쉼표 [0] 2 2 16" xfId="8691"/>
    <cellStyle name="쉼표 [0] 2 2 17" xfId="8692"/>
    <cellStyle name="쉼표 [0] 2 2 18" xfId="8693"/>
    <cellStyle name="쉼표 [0] 2 2 19" xfId="8694"/>
    <cellStyle name="쉼표 [0] 2 2 2" xfId="8695"/>
    <cellStyle name="쉼표 [0] 2 2 2 2" xfId="8696"/>
    <cellStyle name="쉼표 [0] 2 2 2 3" xfId="8697"/>
    <cellStyle name="쉼표 [0] 2 2 20" xfId="8698"/>
    <cellStyle name="쉼표 [0] 2 2 21" xfId="8699"/>
    <cellStyle name="쉼표 [0] 2 2 22" xfId="8700"/>
    <cellStyle name="쉼표 [0] 2 2 23" xfId="8701"/>
    <cellStyle name="쉼표 [0] 2 2 24" xfId="8702"/>
    <cellStyle name="쉼표 [0] 2 2 25" xfId="8703"/>
    <cellStyle name="쉼표 [0] 2 2 26" xfId="8704"/>
    <cellStyle name="쉼표 [0] 2 2 27" xfId="8705"/>
    <cellStyle name="쉼표 [0] 2 2 28" xfId="8706"/>
    <cellStyle name="쉼표 [0] 2 2 29" xfId="8707"/>
    <cellStyle name="쉼표 [0] 2 2 3" xfId="8708"/>
    <cellStyle name="쉼표 [0] 2 2 3 2" xfId="8709"/>
    <cellStyle name="쉼표 [0] 2 2 30" xfId="8710"/>
    <cellStyle name="쉼표 [0] 2 2 31" xfId="8711"/>
    <cellStyle name="쉼표 [0] 2 2 32" xfId="8712"/>
    <cellStyle name="쉼표 [0] 2 2 33" xfId="8713"/>
    <cellStyle name="쉼표 [0] 2 2 34" xfId="8714"/>
    <cellStyle name="쉼표 [0] 2 2 35" xfId="8715"/>
    <cellStyle name="쉼표 [0] 2 2 36" xfId="8716"/>
    <cellStyle name="쉼표 [0] 2 2 37" xfId="8717"/>
    <cellStyle name="쉼표 [0] 2 2 38" xfId="8718"/>
    <cellStyle name="쉼표 [0] 2 2 39" xfId="8719"/>
    <cellStyle name="쉼표 [0] 2 2 4" xfId="8720"/>
    <cellStyle name="쉼표 [0] 2 2 40" xfId="8721"/>
    <cellStyle name="쉼표 [0] 2 2 41" xfId="8722"/>
    <cellStyle name="쉼표 [0] 2 2 5" xfId="8723"/>
    <cellStyle name="쉼표 [0] 2 2 6" xfId="8724"/>
    <cellStyle name="쉼표 [0] 2 2 7" xfId="8725"/>
    <cellStyle name="쉼표 [0] 2 2 8" xfId="8726"/>
    <cellStyle name="쉼표 [0] 2 2 9" xfId="8727"/>
    <cellStyle name="쉼표 [0] 2 20" xfId="3709"/>
    <cellStyle name="쉼표 [0] 2 20 2" xfId="8728"/>
    <cellStyle name="쉼표 [0] 2 21" xfId="3710"/>
    <cellStyle name="쉼표 [0] 2 21 2" xfId="8729"/>
    <cellStyle name="쉼표 [0] 2 22" xfId="3711"/>
    <cellStyle name="쉼표 [0] 2 22 2" xfId="8730"/>
    <cellStyle name="쉼표 [0] 2 23" xfId="3712"/>
    <cellStyle name="쉼표 [0] 2 23 2" xfId="8731"/>
    <cellStyle name="쉼표 [0] 2 24" xfId="3713"/>
    <cellStyle name="쉼표 [0] 2 24 2" xfId="8732"/>
    <cellStyle name="쉼표 [0] 2 25" xfId="3714"/>
    <cellStyle name="쉼표 [0] 2 25 2" xfId="8733"/>
    <cellStyle name="쉼표 [0] 2 26" xfId="3715"/>
    <cellStyle name="쉼표 [0] 2 26 2" xfId="8734"/>
    <cellStyle name="쉼표 [0] 2 27" xfId="3716"/>
    <cellStyle name="쉼표 [0] 2 27 2" xfId="8735"/>
    <cellStyle name="쉼표 [0] 2 28" xfId="3717"/>
    <cellStyle name="쉼표 [0] 2 28 2" xfId="8736"/>
    <cellStyle name="쉼표 [0] 2 29" xfId="3718"/>
    <cellStyle name="쉼표 [0] 2 29 2" xfId="8737"/>
    <cellStyle name="쉼표 [0] 2 3" xfId="3334"/>
    <cellStyle name="쉼표 [0] 2 3 10" xfId="8738"/>
    <cellStyle name="쉼표 [0] 2 3 11" xfId="8739"/>
    <cellStyle name="쉼표 [0] 2 3 12" xfId="8740"/>
    <cellStyle name="쉼표 [0] 2 3 13" xfId="8741"/>
    <cellStyle name="쉼표 [0] 2 3 14" xfId="8742"/>
    <cellStyle name="쉼표 [0] 2 3 15" xfId="8743"/>
    <cellStyle name="쉼표 [0] 2 3 16" xfId="8744"/>
    <cellStyle name="쉼표 [0] 2 3 17" xfId="8745"/>
    <cellStyle name="쉼표 [0] 2 3 18" xfId="8746"/>
    <cellStyle name="쉼표 [0] 2 3 19" xfId="8747"/>
    <cellStyle name="쉼표 [0] 2 3 2" xfId="8748"/>
    <cellStyle name="쉼표 [0] 2 3 2 2" xfId="8749"/>
    <cellStyle name="쉼표 [0] 2 3 20" xfId="8750"/>
    <cellStyle name="쉼표 [0] 2 3 21" xfId="8751"/>
    <cellStyle name="쉼표 [0] 2 3 22" xfId="8752"/>
    <cellStyle name="쉼표 [0] 2 3 23" xfId="8753"/>
    <cellStyle name="쉼표 [0] 2 3 24" xfId="8754"/>
    <cellStyle name="쉼표 [0] 2 3 25" xfId="8755"/>
    <cellStyle name="쉼표 [0] 2 3 26" xfId="8756"/>
    <cellStyle name="쉼표 [0] 2 3 27" xfId="8757"/>
    <cellStyle name="쉼표 [0] 2 3 28" xfId="8758"/>
    <cellStyle name="쉼표 [0] 2 3 29" xfId="8759"/>
    <cellStyle name="쉼표 [0] 2 3 3" xfId="8760"/>
    <cellStyle name="쉼표 [0] 2 3 3 2" xfId="8761"/>
    <cellStyle name="쉼표 [0] 2 3 30" xfId="8762"/>
    <cellStyle name="쉼표 [0] 2 3 31" xfId="8763"/>
    <cellStyle name="쉼표 [0] 2 3 32" xfId="8764"/>
    <cellStyle name="쉼표 [0] 2 3 33" xfId="8765"/>
    <cellStyle name="쉼표 [0] 2 3 34" xfId="8766"/>
    <cellStyle name="쉼표 [0] 2 3 35" xfId="8767"/>
    <cellStyle name="쉼표 [0] 2 3 36" xfId="8768"/>
    <cellStyle name="쉼표 [0] 2 3 37" xfId="8769"/>
    <cellStyle name="쉼표 [0] 2 3 38" xfId="8770"/>
    <cellStyle name="쉼표 [0] 2 3 39" xfId="8771"/>
    <cellStyle name="쉼표 [0] 2 3 4" xfId="8772"/>
    <cellStyle name="쉼표 [0] 2 3 40" xfId="8773"/>
    <cellStyle name="쉼표 [0] 2 3 41" xfId="8774"/>
    <cellStyle name="쉼표 [0] 2 3 42" xfId="11866"/>
    <cellStyle name="쉼표 [0] 2 3 5" xfId="8775"/>
    <cellStyle name="쉼표 [0] 2 3 6" xfId="8776"/>
    <cellStyle name="쉼표 [0] 2 3 7" xfId="8777"/>
    <cellStyle name="쉼표 [0] 2 3 8" xfId="8778"/>
    <cellStyle name="쉼표 [0] 2 3 9" xfId="8779"/>
    <cellStyle name="쉼표 [0] 2 30" xfId="3719"/>
    <cellStyle name="쉼표 [0] 2 30 2" xfId="8780"/>
    <cellStyle name="쉼표 [0] 2 31" xfId="3720"/>
    <cellStyle name="쉼표 [0] 2 31 2" xfId="8781"/>
    <cellStyle name="쉼표 [0] 2 32" xfId="3721"/>
    <cellStyle name="쉼표 [0] 2 32 2" xfId="8782"/>
    <cellStyle name="쉼표 [0] 2 33" xfId="3722"/>
    <cellStyle name="쉼표 [0] 2 33 2" xfId="8783"/>
    <cellStyle name="쉼표 [0] 2 34" xfId="3723"/>
    <cellStyle name="쉼표 [0] 2 34 2" xfId="8784"/>
    <cellStyle name="쉼표 [0] 2 35" xfId="3724"/>
    <cellStyle name="쉼표 [0] 2 35 2" xfId="8785"/>
    <cellStyle name="쉼표 [0] 2 36" xfId="3725"/>
    <cellStyle name="쉼표 [0] 2 36 2" xfId="8786"/>
    <cellStyle name="쉼표 [0] 2 37" xfId="3726"/>
    <cellStyle name="쉼표 [0] 2 37 2" xfId="8787"/>
    <cellStyle name="쉼표 [0] 2 38" xfId="3727"/>
    <cellStyle name="쉼표 [0] 2 38 2" xfId="8788"/>
    <cellStyle name="쉼표 [0] 2 39" xfId="3728"/>
    <cellStyle name="쉼표 [0] 2 39 2" xfId="8789"/>
    <cellStyle name="쉼표 [0] 2 4" xfId="3729"/>
    <cellStyle name="쉼표 [0] 2 4 2" xfId="8790"/>
    <cellStyle name="쉼표 [0] 2 4 2 2" xfId="8791"/>
    <cellStyle name="쉼표 [0] 2 4 3" xfId="8792"/>
    <cellStyle name="쉼표 [0] 2 40" xfId="3730"/>
    <cellStyle name="쉼표 [0] 2 40 2" xfId="8793"/>
    <cellStyle name="쉼표 [0] 2 41" xfId="3731"/>
    <cellStyle name="쉼표 [0] 2 41 2" xfId="8794"/>
    <cellStyle name="쉼표 [0] 2 42" xfId="3732"/>
    <cellStyle name="쉼표 [0] 2 42 2" xfId="8795"/>
    <cellStyle name="쉼표 [0] 2 43" xfId="8796"/>
    <cellStyle name="쉼표 [0] 2 43 2" xfId="8797"/>
    <cellStyle name="쉼표 [0] 2 44" xfId="8798"/>
    <cellStyle name="쉼표 [0] 2 45" xfId="8799"/>
    <cellStyle name="쉼표 [0] 2 46" xfId="8800"/>
    <cellStyle name="쉼표 [0] 2 47" xfId="8801"/>
    <cellStyle name="쉼표 [0] 2 48" xfId="8802"/>
    <cellStyle name="쉼표 [0] 2 49" xfId="8803"/>
    <cellStyle name="쉼표 [0] 2 5" xfId="3733"/>
    <cellStyle name="쉼표 [0] 2 5 2" xfId="8804"/>
    <cellStyle name="쉼표 [0] 2 50" xfId="8805"/>
    <cellStyle name="쉼표 [0] 2 51" xfId="8806"/>
    <cellStyle name="쉼표 [0] 2 52" xfId="8807"/>
    <cellStyle name="쉼표 [0] 2 53" xfId="8808"/>
    <cellStyle name="쉼표 [0] 2 54" xfId="8809"/>
    <cellStyle name="쉼표 [0] 2 55" xfId="8810"/>
    <cellStyle name="쉼표 [0] 2 56" xfId="8811"/>
    <cellStyle name="쉼표 [0] 2 57" xfId="8812"/>
    <cellStyle name="쉼표 [0] 2 58" xfId="8813"/>
    <cellStyle name="쉼표 [0] 2 59" xfId="8814"/>
    <cellStyle name="쉼표 [0] 2 6" xfId="3734"/>
    <cellStyle name="쉼표 [0] 2 6 2" xfId="8815"/>
    <cellStyle name="쉼표 [0] 2 60" xfId="8816"/>
    <cellStyle name="쉼표 [0] 2 61" xfId="8817"/>
    <cellStyle name="쉼표 [0] 2 62" xfId="8818"/>
    <cellStyle name="쉼표 [0] 2 63" xfId="8819"/>
    <cellStyle name="쉼표 [0] 2 64" xfId="8820"/>
    <cellStyle name="쉼표 [0] 2 65" xfId="8821"/>
    <cellStyle name="쉼표 [0] 2 66" xfId="8822"/>
    <cellStyle name="쉼표 [0] 2 67" xfId="8823"/>
    <cellStyle name="쉼표 [0] 2 68" xfId="8824"/>
    <cellStyle name="쉼표 [0] 2 69" xfId="8825"/>
    <cellStyle name="쉼표 [0] 2 7" xfId="3735"/>
    <cellStyle name="쉼표 [0] 2 7 2" xfId="8826"/>
    <cellStyle name="쉼표 [0] 2 70" xfId="8827"/>
    <cellStyle name="쉼표 [0] 2 71" xfId="8828"/>
    <cellStyle name="쉼표 [0] 2 72" xfId="8829"/>
    <cellStyle name="쉼표 [0] 2 73" xfId="8830"/>
    <cellStyle name="쉼표 [0] 2 74" xfId="8831"/>
    <cellStyle name="쉼표 [0] 2 75" xfId="8832"/>
    <cellStyle name="쉼표 [0] 2 76" xfId="8833"/>
    <cellStyle name="쉼표 [0] 2 77" xfId="8834"/>
    <cellStyle name="쉼표 [0] 2 78" xfId="8835"/>
    <cellStyle name="쉼표 [0] 2 79" xfId="8836"/>
    <cellStyle name="쉼표 [0] 2 8" xfId="3736"/>
    <cellStyle name="쉼표 [0] 2 8 2" xfId="8837"/>
    <cellStyle name="쉼표 [0] 2 80" xfId="8838"/>
    <cellStyle name="쉼표 [0] 2 9" xfId="3737"/>
    <cellStyle name="쉼표 [0] 2 9 2" xfId="8839"/>
    <cellStyle name="쉼표 [0] 20" xfId="11263"/>
    <cellStyle name="쉼표 [0] 21" xfId="11264"/>
    <cellStyle name="쉼표 [0] 21 2" xfId="8840"/>
    <cellStyle name="쉼표 [0] 22" xfId="11265"/>
    <cellStyle name="쉼표 [0] 22 2" xfId="11266"/>
    <cellStyle name="쉼표 [0] 23" xfId="11267"/>
    <cellStyle name="쉼표 [0] 23 2" xfId="8841"/>
    <cellStyle name="쉼표 [0] 24" xfId="11268"/>
    <cellStyle name="쉼표 [0] 25" xfId="11269"/>
    <cellStyle name="쉼표 [0] 26" xfId="11270"/>
    <cellStyle name="쉼표 [0] 27" xfId="11271"/>
    <cellStyle name="쉼표 [0] 27 2" xfId="11272"/>
    <cellStyle name="쉼표 [0] 28" xfId="11273"/>
    <cellStyle name="쉼표 [0] 29" xfId="11274"/>
    <cellStyle name="쉼표 [0] 29 2" xfId="11275"/>
    <cellStyle name="쉼표 [0] 3" xfId="177"/>
    <cellStyle name="쉼표 [0] 3 10" xfId="8842"/>
    <cellStyle name="쉼표 [0] 3 11" xfId="8843"/>
    <cellStyle name="쉼표 [0] 3 12" xfId="8844"/>
    <cellStyle name="쉼표 [0] 3 13" xfId="8845"/>
    <cellStyle name="쉼표 [0] 3 14" xfId="8846"/>
    <cellStyle name="쉼표 [0] 3 15" xfId="8847"/>
    <cellStyle name="쉼표 [0] 3 16" xfId="8848"/>
    <cellStyle name="쉼표 [0] 3 17" xfId="8849"/>
    <cellStyle name="쉼표 [0] 3 18" xfId="8850"/>
    <cellStyle name="쉼표 [0] 3 19" xfId="8851"/>
    <cellStyle name="쉼표 [0] 3 2" xfId="3738"/>
    <cellStyle name="쉼표 [0] 3 2 2" xfId="8852"/>
    <cellStyle name="쉼표 [0] 3 2 3" xfId="11867"/>
    <cellStyle name="쉼표 [0] 3 20" xfId="8853"/>
    <cellStyle name="쉼표 [0] 3 21" xfId="8854"/>
    <cellStyle name="쉼표 [0] 3 22" xfId="8855"/>
    <cellStyle name="쉼표 [0] 3 23" xfId="8856"/>
    <cellStyle name="쉼표 [0] 3 24" xfId="8857"/>
    <cellStyle name="쉼표 [0] 3 25" xfId="8858"/>
    <cellStyle name="쉼표 [0] 3 26" xfId="8859"/>
    <cellStyle name="쉼표 [0] 3 27" xfId="8860"/>
    <cellStyle name="쉼표 [0] 3 28" xfId="8861"/>
    <cellStyle name="쉼표 [0] 3 29" xfId="8862"/>
    <cellStyle name="쉼표 [0] 3 3" xfId="8863"/>
    <cellStyle name="쉼표 [0] 3 3 2" xfId="8864"/>
    <cellStyle name="쉼표 [0] 3 30" xfId="8865"/>
    <cellStyle name="쉼표 [0] 3 31" xfId="8866"/>
    <cellStyle name="쉼표 [0] 3 32" xfId="8867"/>
    <cellStyle name="쉼표 [0] 3 33" xfId="8868"/>
    <cellStyle name="쉼표 [0] 3 34" xfId="8869"/>
    <cellStyle name="쉼표 [0] 3 35" xfId="8870"/>
    <cellStyle name="쉼표 [0] 3 36" xfId="8871"/>
    <cellStyle name="쉼표 [0] 3 37" xfId="8872"/>
    <cellStyle name="쉼표 [0] 3 38" xfId="8873"/>
    <cellStyle name="쉼표 [0] 3 39" xfId="8874"/>
    <cellStyle name="쉼표 [0] 3 4" xfId="8875"/>
    <cellStyle name="쉼표 [0] 3 40" xfId="8876"/>
    <cellStyle name="쉼표 [0] 3 41" xfId="8877"/>
    <cellStyle name="쉼표 [0] 3 42" xfId="8878"/>
    <cellStyle name="쉼표 [0] 3 5" xfId="8879"/>
    <cellStyle name="쉼표 [0] 3 6" xfId="8880"/>
    <cellStyle name="쉼표 [0] 3 7" xfId="8881"/>
    <cellStyle name="쉼표 [0] 3 8" xfId="8882"/>
    <cellStyle name="쉼표 [0] 3 9" xfId="8883"/>
    <cellStyle name="쉼표 [0] 30" xfId="11276"/>
    <cellStyle name="쉼표 [0] 31" xfId="11277"/>
    <cellStyle name="쉼표 [0] 32" xfId="11278"/>
    <cellStyle name="쉼표 [0] 4" xfId="3335"/>
    <cellStyle name="쉼표 [0] 4 10" xfId="8884"/>
    <cellStyle name="쉼표 [0] 4 11" xfId="8885"/>
    <cellStyle name="쉼표 [0] 4 12" xfId="8886"/>
    <cellStyle name="쉼표 [0] 4 13" xfId="8887"/>
    <cellStyle name="쉼표 [0] 4 14" xfId="8888"/>
    <cellStyle name="쉼표 [0] 4 15" xfId="8889"/>
    <cellStyle name="쉼표 [0] 4 16" xfId="8890"/>
    <cellStyle name="쉼표 [0] 4 17" xfId="8891"/>
    <cellStyle name="쉼표 [0] 4 18" xfId="8892"/>
    <cellStyle name="쉼표 [0] 4 19" xfId="8893"/>
    <cellStyle name="쉼표 [0] 4 2" xfId="8894"/>
    <cellStyle name="쉼표 [0] 4 2 10" xfId="8895"/>
    <cellStyle name="쉼표 [0] 4 2 11" xfId="8896"/>
    <cellStyle name="쉼표 [0] 4 2 12" xfId="8897"/>
    <cellStyle name="쉼표 [0] 4 2 13" xfId="8898"/>
    <cellStyle name="쉼표 [0] 4 2 14" xfId="8899"/>
    <cellStyle name="쉼표 [0] 4 2 15" xfId="8900"/>
    <cellStyle name="쉼표 [0] 4 2 16" xfId="8901"/>
    <cellStyle name="쉼표 [0] 4 2 17" xfId="8902"/>
    <cellStyle name="쉼표 [0] 4 2 18" xfId="8903"/>
    <cellStyle name="쉼표 [0] 4 2 19" xfId="8904"/>
    <cellStyle name="쉼표 [0] 4 2 2" xfId="8905"/>
    <cellStyle name="쉼표 [0] 4 2 20" xfId="8906"/>
    <cellStyle name="쉼표 [0] 4 2 21" xfId="8907"/>
    <cellStyle name="쉼표 [0] 4 2 22" xfId="8908"/>
    <cellStyle name="쉼표 [0] 4 2 23" xfId="8909"/>
    <cellStyle name="쉼표 [0] 4 2 24" xfId="8910"/>
    <cellStyle name="쉼표 [0] 4 2 25" xfId="8911"/>
    <cellStyle name="쉼표 [0] 4 2 26" xfId="8912"/>
    <cellStyle name="쉼표 [0] 4 2 27" xfId="8913"/>
    <cellStyle name="쉼표 [0] 4 2 28" xfId="8914"/>
    <cellStyle name="쉼표 [0] 4 2 29" xfId="8915"/>
    <cellStyle name="쉼표 [0] 4 2 3" xfId="8916"/>
    <cellStyle name="쉼표 [0] 4 2 30" xfId="8917"/>
    <cellStyle name="쉼표 [0] 4 2 31" xfId="8918"/>
    <cellStyle name="쉼표 [0] 4 2 32" xfId="8919"/>
    <cellStyle name="쉼표 [0] 4 2 33" xfId="8920"/>
    <cellStyle name="쉼표 [0] 4 2 34" xfId="8921"/>
    <cellStyle name="쉼표 [0] 4 2 35" xfId="8922"/>
    <cellStyle name="쉼표 [0] 4 2 36" xfId="8923"/>
    <cellStyle name="쉼표 [0] 4 2 37" xfId="8924"/>
    <cellStyle name="쉼표 [0] 4 2 38" xfId="8925"/>
    <cellStyle name="쉼표 [0] 4 2 39" xfId="8926"/>
    <cellStyle name="쉼표 [0] 4 2 4" xfId="8927"/>
    <cellStyle name="쉼표 [0] 4 2 40" xfId="8928"/>
    <cellStyle name="쉼표 [0] 4 2 5" xfId="8929"/>
    <cellStyle name="쉼표 [0] 4 2 6" xfId="8930"/>
    <cellStyle name="쉼표 [0] 4 2 7" xfId="8931"/>
    <cellStyle name="쉼표 [0] 4 2 8" xfId="8932"/>
    <cellStyle name="쉼표 [0] 4 2 9" xfId="8933"/>
    <cellStyle name="쉼표 [0] 4 20" xfId="8934"/>
    <cellStyle name="쉼표 [0] 4 21" xfId="8935"/>
    <cellStyle name="쉼표 [0] 4 22" xfId="8936"/>
    <cellStyle name="쉼표 [0] 4 23" xfId="8937"/>
    <cellStyle name="쉼표 [0] 4 24" xfId="8938"/>
    <cellStyle name="쉼표 [0] 4 25" xfId="8939"/>
    <cellStyle name="쉼표 [0] 4 26" xfId="8940"/>
    <cellStyle name="쉼표 [0] 4 27" xfId="8941"/>
    <cellStyle name="쉼표 [0] 4 28" xfId="8942"/>
    <cellStyle name="쉼표 [0] 4 29" xfId="8943"/>
    <cellStyle name="쉼표 [0] 4 3" xfId="8944"/>
    <cellStyle name="쉼표 [0] 4 30" xfId="8945"/>
    <cellStyle name="쉼표 [0] 4 31" xfId="8946"/>
    <cellStyle name="쉼표 [0] 4 32" xfId="8947"/>
    <cellStyle name="쉼표 [0] 4 33" xfId="8948"/>
    <cellStyle name="쉼표 [0] 4 34" xfId="8949"/>
    <cellStyle name="쉼표 [0] 4 35" xfId="8950"/>
    <cellStyle name="쉼표 [0] 4 36" xfId="8951"/>
    <cellStyle name="쉼표 [0] 4 37" xfId="8952"/>
    <cellStyle name="쉼표 [0] 4 38" xfId="8953"/>
    <cellStyle name="쉼표 [0] 4 39" xfId="8954"/>
    <cellStyle name="쉼표 [0] 4 4" xfId="8955"/>
    <cellStyle name="쉼표 [0] 4 40" xfId="8956"/>
    <cellStyle name="쉼표 [0] 4 41" xfId="8957"/>
    <cellStyle name="쉼표 [0] 4 5" xfId="8958"/>
    <cellStyle name="쉼표 [0] 4 6" xfId="8959"/>
    <cellStyle name="쉼표 [0] 4 7" xfId="8960"/>
    <cellStyle name="쉼표 [0] 4 8" xfId="8961"/>
    <cellStyle name="쉼표 [0] 4 9" xfId="8962"/>
    <cellStyle name="쉼표 [0] 42" xfId="3739"/>
    <cellStyle name="쉼표 [0] 42 10" xfId="8963"/>
    <cellStyle name="쉼표 [0] 42 11" xfId="8964"/>
    <cellStyle name="쉼표 [0] 42 12" xfId="8965"/>
    <cellStyle name="쉼표 [0] 42 13" xfId="8966"/>
    <cellStyle name="쉼표 [0] 42 14" xfId="8967"/>
    <cellStyle name="쉼표 [0] 42 15" xfId="8968"/>
    <cellStyle name="쉼표 [0] 42 16" xfId="8969"/>
    <cellStyle name="쉼표 [0] 42 17" xfId="8970"/>
    <cellStyle name="쉼표 [0] 42 18" xfId="8971"/>
    <cellStyle name="쉼표 [0] 42 19" xfId="8972"/>
    <cellStyle name="쉼표 [0] 42 2" xfId="8973"/>
    <cellStyle name="쉼표 [0] 42 2 2" xfId="8974"/>
    <cellStyle name="쉼표 [0] 42 20" xfId="8975"/>
    <cellStyle name="쉼표 [0] 42 21" xfId="8976"/>
    <cellStyle name="쉼표 [0] 42 22" xfId="8977"/>
    <cellStyle name="쉼표 [0] 42 23" xfId="8978"/>
    <cellStyle name="쉼표 [0] 42 24" xfId="8979"/>
    <cellStyle name="쉼표 [0] 42 25" xfId="8980"/>
    <cellStyle name="쉼표 [0] 42 26" xfId="8981"/>
    <cellStyle name="쉼표 [0] 42 27" xfId="8982"/>
    <cellStyle name="쉼표 [0] 42 28" xfId="8983"/>
    <cellStyle name="쉼표 [0] 42 29" xfId="8984"/>
    <cellStyle name="쉼표 [0] 42 3" xfId="8985"/>
    <cellStyle name="쉼표 [0] 42 3 2" xfId="8986"/>
    <cellStyle name="쉼표 [0] 42 30" xfId="8987"/>
    <cellStyle name="쉼표 [0] 42 31" xfId="8988"/>
    <cellStyle name="쉼표 [0] 42 32" xfId="8989"/>
    <cellStyle name="쉼표 [0] 42 33" xfId="8990"/>
    <cellStyle name="쉼표 [0] 42 34" xfId="8991"/>
    <cellStyle name="쉼표 [0] 42 35" xfId="8992"/>
    <cellStyle name="쉼표 [0] 42 36" xfId="8993"/>
    <cellStyle name="쉼표 [0] 42 37" xfId="8994"/>
    <cellStyle name="쉼표 [0] 42 38" xfId="8995"/>
    <cellStyle name="쉼표 [0] 42 39" xfId="8996"/>
    <cellStyle name="쉼표 [0] 42 4" xfId="8997"/>
    <cellStyle name="쉼표 [0] 42 40" xfId="8998"/>
    <cellStyle name="쉼표 [0] 42 41" xfId="8999"/>
    <cellStyle name="쉼표 [0] 42 5" xfId="9000"/>
    <cellStyle name="쉼표 [0] 42 6" xfId="9001"/>
    <cellStyle name="쉼표 [0] 42 7" xfId="9002"/>
    <cellStyle name="쉼표 [0] 42 8" xfId="9003"/>
    <cellStyle name="쉼표 [0] 42 9" xfId="9004"/>
    <cellStyle name="쉼표 [0] 46" xfId="9005"/>
    <cellStyle name="쉼표 [0] 47" xfId="9006"/>
    <cellStyle name="쉼표 [0] 5" xfId="293"/>
    <cellStyle name="쉼표 [0] 6" xfId="11279"/>
    <cellStyle name="쉼표 [0] 6 2" xfId="9007"/>
    <cellStyle name="쉼표 [0] 7" xfId="295"/>
    <cellStyle name="쉼표 [0] 7 2" xfId="11280"/>
    <cellStyle name="쉼표 [0] 7 3" xfId="11281"/>
    <cellStyle name="쉼표 [0] 7 4" xfId="11282"/>
    <cellStyle name="쉼표 [0] 8" xfId="11283"/>
    <cellStyle name="쉼표 [0] 8 2" xfId="11284"/>
    <cellStyle name="쉼표 [0] 8 3" xfId="11285"/>
    <cellStyle name="쉼표 [0] 8 4" xfId="11286"/>
    <cellStyle name="쉼표 [0] 9" xfId="11287"/>
    <cellStyle name="쉼표 [0] 9 2" xfId="9008"/>
    <cellStyle name="쉼표 [0] 9 3" xfId="11288"/>
    <cellStyle name="쉼표 [0] 9 4" xfId="11289"/>
    <cellStyle name="쉼표 2" xfId="178"/>
    <cellStyle name="쉼표 3" xfId="9009"/>
    <cellStyle name="스타일 1" xfId="179"/>
    <cellStyle name="스타일 1 10" xfId="9010"/>
    <cellStyle name="스타일 1 11" xfId="9011"/>
    <cellStyle name="스타일 1 12" xfId="9012"/>
    <cellStyle name="스타일 1 13" xfId="9013"/>
    <cellStyle name="스타일 1 14" xfId="9014"/>
    <cellStyle name="스타일 1 15" xfId="9015"/>
    <cellStyle name="스타일 1 16" xfId="9016"/>
    <cellStyle name="스타일 1 17" xfId="9017"/>
    <cellStyle name="스타일 1 18" xfId="9018"/>
    <cellStyle name="스타일 1 19" xfId="9019"/>
    <cellStyle name="스타일 1 2" xfId="9020"/>
    <cellStyle name="스타일 1 20" xfId="9021"/>
    <cellStyle name="스타일 1 3" xfId="9022"/>
    <cellStyle name="스타일 1 4" xfId="9023"/>
    <cellStyle name="스타일 1 5" xfId="9024"/>
    <cellStyle name="스타일 1 6" xfId="9025"/>
    <cellStyle name="스타일 1 7" xfId="9026"/>
    <cellStyle name="스타일 1 8" xfId="9027"/>
    <cellStyle name="스타일 1 9" xfId="9028"/>
    <cellStyle name="스타일 1_수량산출근거" xfId="9029"/>
    <cellStyle name="스타일 10" xfId="9030"/>
    <cellStyle name="스타일 11" xfId="9031"/>
    <cellStyle name="스타일 12" xfId="9032"/>
    <cellStyle name="스타일 13" xfId="9033"/>
    <cellStyle name="스타일 14" xfId="9034"/>
    <cellStyle name="스타일 15" xfId="9035"/>
    <cellStyle name="스타일 16" xfId="9036"/>
    <cellStyle name="스타일 17" xfId="9037"/>
    <cellStyle name="스타일 18" xfId="9038"/>
    <cellStyle name="스타일 19" xfId="9039"/>
    <cellStyle name="스타일 2" xfId="180"/>
    <cellStyle name="스타일 2 10" xfId="9040"/>
    <cellStyle name="스타일 2 11" xfId="9041"/>
    <cellStyle name="스타일 2 12" xfId="9042"/>
    <cellStyle name="스타일 2 13" xfId="9043"/>
    <cellStyle name="스타일 2 14" xfId="9044"/>
    <cellStyle name="스타일 2 15" xfId="9045"/>
    <cellStyle name="스타일 2 16" xfId="9046"/>
    <cellStyle name="스타일 2 17" xfId="9047"/>
    <cellStyle name="스타일 2 18" xfId="9048"/>
    <cellStyle name="스타일 2 19" xfId="9049"/>
    <cellStyle name="스타일 2 2" xfId="9050"/>
    <cellStyle name="스타일 2 2 2" xfId="9051"/>
    <cellStyle name="스타일 2 20" xfId="9052"/>
    <cellStyle name="스타일 2 21" xfId="9053"/>
    <cellStyle name="스타일 2 22" xfId="9054"/>
    <cellStyle name="스타일 2 23" xfId="9055"/>
    <cellStyle name="스타일 2 24" xfId="9056"/>
    <cellStyle name="스타일 2 25" xfId="9057"/>
    <cellStyle name="스타일 2 26" xfId="9058"/>
    <cellStyle name="스타일 2 27" xfId="9059"/>
    <cellStyle name="스타일 2 28" xfId="9060"/>
    <cellStyle name="스타일 2 29" xfId="9061"/>
    <cellStyle name="스타일 2 3" xfId="9062"/>
    <cellStyle name="스타일 2 30" xfId="9063"/>
    <cellStyle name="스타일 2 31" xfId="9064"/>
    <cellStyle name="스타일 2 32" xfId="9065"/>
    <cellStyle name="스타일 2 33" xfId="9066"/>
    <cellStyle name="스타일 2 34" xfId="9067"/>
    <cellStyle name="스타일 2 35" xfId="9068"/>
    <cellStyle name="스타일 2 36" xfId="9069"/>
    <cellStyle name="스타일 2 37" xfId="9070"/>
    <cellStyle name="스타일 2 38" xfId="9071"/>
    <cellStyle name="스타일 2 39" xfId="9072"/>
    <cellStyle name="스타일 2 4" xfId="9073"/>
    <cellStyle name="스타일 2 40" xfId="9074"/>
    <cellStyle name="스타일 2 41" xfId="3336"/>
    <cellStyle name="스타일 2 5" xfId="9075"/>
    <cellStyle name="스타일 2 6" xfId="9076"/>
    <cellStyle name="스타일 2 7" xfId="9077"/>
    <cellStyle name="스타일 2 8" xfId="9078"/>
    <cellStyle name="스타일 2 9" xfId="9079"/>
    <cellStyle name="스타일 20" xfId="9080"/>
    <cellStyle name="스타일 21" xfId="9081"/>
    <cellStyle name="스타일 22" xfId="9082"/>
    <cellStyle name="스타일 23" xfId="9083"/>
    <cellStyle name="스타일 24" xfId="9084"/>
    <cellStyle name="스타일 25" xfId="9085"/>
    <cellStyle name="스타일 26" xfId="9086"/>
    <cellStyle name="스타일 27" xfId="9087"/>
    <cellStyle name="스타일 28" xfId="9088"/>
    <cellStyle name="스타일 29" xfId="9089"/>
    <cellStyle name="스타일 3" xfId="181"/>
    <cellStyle name="스타일 3 10" xfId="9090"/>
    <cellStyle name="스타일 3 11" xfId="9091"/>
    <cellStyle name="스타일 3 12" xfId="9092"/>
    <cellStyle name="스타일 3 13" xfId="9093"/>
    <cellStyle name="스타일 3 14" xfId="9094"/>
    <cellStyle name="스타일 3 15" xfId="9095"/>
    <cellStyle name="스타일 3 16" xfId="9096"/>
    <cellStyle name="스타일 3 17" xfId="9097"/>
    <cellStyle name="스타일 3 18" xfId="9098"/>
    <cellStyle name="스타일 3 19" xfId="9099"/>
    <cellStyle name="스타일 3 2" xfId="9100"/>
    <cellStyle name="스타일 3 20" xfId="9101"/>
    <cellStyle name="스타일 3 21" xfId="9102"/>
    <cellStyle name="스타일 3 22" xfId="9103"/>
    <cellStyle name="스타일 3 23" xfId="9104"/>
    <cellStyle name="스타일 3 24" xfId="9105"/>
    <cellStyle name="스타일 3 25" xfId="9106"/>
    <cellStyle name="스타일 3 26" xfId="9107"/>
    <cellStyle name="스타일 3 27" xfId="9108"/>
    <cellStyle name="스타일 3 28" xfId="9109"/>
    <cellStyle name="스타일 3 29" xfId="9110"/>
    <cellStyle name="스타일 3 3" xfId="9111"/>
    <cellStyle name="스타일 3 30" xfId="9112"/>
    <cellStyle name="스타일 3 31" xfId="9113"/>
    <cellStyle name="스타일 3 32" xfId="9114"/>
    <cellStyle name="스타일 3 33" xfId="9115"/>
    <cellStyle name="스타일 3 34" xfId="9116"/>
    <cellStyle name="스타일 3 35" xfId="9117"/>
    <cellStyle name="스타일 3 36" xfId="9118"/>
    <cellStyle name="스타일 3 37" xfId="9119"/>
    <cellStyle name="스타일 3 38" xfId="9120"/>
    <cellStyle name="스타일 3 39" xfId="9121"/>
    <cellStyle name="스타일 3 4" xfId="9122"/>
    <cellStyle name="스타일 3 40" xfId="9123"/>
    <cellStyle name="스타일 3 5" xfId="9124"/>
    <cellStyle name="스타일 3 6" xfId="9125"/>
    <cellStyle name="스타일 3 7" xfId="9126"/>
    <cellStyle name="스타일 3 8" xfId="9127"/>
    <cellStyle name="스타일 3 9" xfId="9128"/>
    <cellStyle name="스타일 30" xfId="9129"/>
    <cellStyle name="스타일 31" xfId="9130"/>
    <cellStyle name="스타일 32" xfId="9131"/>
    <cellStyle name="스타일 33" xfId="9132"/>
    <cellStyle name="스타일 34" xfId="9133"/>
    <cellStyle name="스타일 35" xfId="9134"/>
    <cellStyle name="스타일 36" xfId="9135"/>
    <cellStyle name="스타일 37" xfId="9136"/>
    <cellStyle name="스타일 38" xfId="9137"/>
    <cellStyle name="스타일 39" xfId="9138"/>
    <cellStyle name="스타일 4" xfId="9139"/>
    <cellStyle name="스타일 4 2" xfId="9140"/>
    <cellStyle name="스타일 40" xfId="9141"/>
    <cellStyle name="스타일 41" xfId="9142"/>
    <cellStyle name="스타일 42" xfId="9143"/>
    <cellStyle name="스타일 43" xfId="9144"/>
    <cellStyle name="스타일 44" xfId="9145"/>
    <cellStyle name="스타일 45" xfId="9146"/>
    <cellStyle name="스타일 5" xfId="9147"/>
    <cellStyle name="스타일 6" xfId="9148"/>
    <cellStyle name="스타일 7" xfId="9149"/>
    <cellStyle name="스타일 8" xfId="9150"/>
    <cellStyle name="스타일 9" xfId="9151"/>
    <cellStyle name="안건회계법인" xfId="182"/>
    <cellStyle name="안건회계법인 2" xfId="9152"/>
    <cellStyle name="안건회계법인 2 2" xfId="11290"/>
    <cellStyle name="안건회계법인 2 3" xfId="11291"/>
    <cellStyle name="안건회계법인 2 4" xfId="11292"/>
    <cellStyle name="연결된 셀 2" xfId="3740"/>
    <cellStyle name="연결된 셀 2 2" xfId="9153"/>
    <cellStyle name="연결된 셀 3" xfId="9154"/>
    <cellStyle name="열어본 하이퍼링크" xfId="183"/>
    <cellStyle name="열어본 하이퍼링크 2" xfId="9155"/>
    <cellStyle name="열어본 하이퍼링크 3" xfId="3337"/>
    <cellStyle name="영호" xfId="9156"/>
    <cellStyle name="옛체" xfId="9157"/>
    <cellStyle name="왼쪽2" xfId="3338"/>
    <cellStyle name="왼쪽2 2" xfId="11868"/>
    <cellStyle name="요약 2" xfId="3741"/>
    <cellStyle name="요약 2 2" xfId="9158"/>
    <cellStyle name="요약 2 2 2" xfId="9159"/>
    <cellStyle name="요약 2 2 2 2" xfId="11507"/>
    <cellStyle name="요약 2 2 3" xfId="11508"/>
    <cellStyle name="요약 2 3" xfId="9160"/>
    <cellStyle name="요약 2 3 2" xfId="11506"/>
    <cellStyle name="요약 2 4" xfId="9161"/>
    <cellStyle name="요약 2 4 2" xfId="11505"/>
    <cellStyle name="요약 2 5" xfId="9162"/>
    <cellStyle name="요약 2 5 2" xfId="11504"/>
    <cellStyle name="요약 2 6" xfId="11405"/>
    <cellStyle name="요약 2 7" xfId="11869"/>
    <cellStyle name="요약 3" xfId="9163"/>
    <cellStyle name="요약 3 2" xfId="11739"/>
    <cellStyle name="요약 4" xfId="9164"/>
    <cellStyle name="요약 4 2" xfId="11503"/>
    <cellStyle name="요약 5" xfId="9165"/>
    <cellStyle name="요약 5 2" xfId="11502"/>
    <cellStyle name="원" xfId="9166"/>
    <cellStyle name="원_0009김포공항LED교체공사(광일)" xfId="9167"/>
    <cellStyle name="원_0011KIST소각설비제작설치" xfId="9168"/>
    <cellStyle name="원_0011긴급전화기정산(99년형광일)" xfId="9169"/>
    <cellStyle name="원_0011부산종합경기장전광판" xfId="9170"/>
    <cellStyle name="원_0012문화유적지표석제작설치" xfId="9171"/>
    <cellStyle name="원_0105담배자판기개조원가" xfId="9172"/>
    <cellStyle name="원_0106LG인버터냉난방기제작-1" xfId="9173"/>
    <cellStyle name="원_0107도공IBS설비SW부문(참조)" xfId="9174"/>
    <cellStyle name="원_0107문화재복원용목재-8월6일" xfId="9175"/>
    <cellStyle name="원_0107포천영중수배전반(제조,설치)" xfId="9176"/>
    <cellStyle name="원_0108담배인삼공사영업춘추복" xfId="9177"/>
    <cellStyle name="원_0108한국전기교통-LED교통신호등((원본))" xfId="9178"/>
    <cellStyle name="원_0111해양수산부등명기제작" xfId="9179"/>
    <cellStyle name="원_0111핸디소프트-전자표준문서시스템" xfId="9180"/>
    <cellStyle name="원_0112금감원사무자동화시스템" xfId="9181"/>
    <cellStyle name="원_0112수도권매립지SW원가" xfId="9182"/>
    <cellStyle name="원_0212금감원-법규정보시스템(完)" xfId="9183"/>
    <cellStyle name="원_02대여금" xfId="9184"/>
    <cellStyle name="원_02투자" xfId="9185"/>
    <cellStyle name="원_02투자및대여금종합" xfId="9186"/>
    <cellStyle name="원_2002-03경찰대학-졸업식" xfId="9187"/>
    <cellStyle name="원_2002-03신화전자-감지기" xfId="9188"/>
    <cellStyle name="원_2002-04강원랜드-슬러트머신" xfId="9189"/>
    <cellStyle name="원_2002결과표" xfId="9190"/>
    <cellStyle name="원_2002결과표1" xfId="9191"/>
    <cellStyle name="원_NCF6BB2F" xfId="9192"/>
    <cellStyle name="원_Pilot플랜트-계변경" xfId="9193"/>
    <cellStyle name="원_Pilot플랜트이전설치-변경최종" xfId="9194"/>
    <cellStyle name="원_SW(케이비)" xfId="9195"/>
    <cellStyle name="원_가월리배수펌프(04.23)" xfId="9196"/>
    <cellStyle name="원_경찰청-근무,기동복" xfId="9197"/>
    <cellStyle name="원_남양주무궁화공정표(03.08.22)" xfId="9198"/>
    <cellStyle name="원_네인텍정보기술-회로카드(수현)" xfId="9199"/>
    <cellStyle name="원_동산용사촌수현(원본)" xfId="9200"/>
    <cellStyle name="원_수초제거기(대양기계)" xfId="9201"/>
    <cellStyle name="원_원본 - 한국전기교통-개선형신호등 4종" xfId="9202"/>
    <cellStyle name="원_입찰내역서갑지양식" xfId="9203"/>
    <cellStyle name="원_중앙선관위(투표,개표)" xfId="9204"/>
    <cellStyle name="원_최종-한국전기교통-개선형신호등 4종(공수조정)" xfId="9205"/>
    <cellStyle name="원_한국도로공사" xfId="9206"/>
    <cellStyle name="원_한전내역서-최종" xfId="9207"/>
    <cellStyle name="원_환경1팀수주최종본" xfId="9208"/>
    <cellStyle name="원_흥한건설(주)_두창산업폐기물(하도급)" xfId="9209"/>
    <cellStyle name="유1" xfId="184"/>
    <cellStyle name="유영" xfId="185"/>
    <cellStyle name="윤1" xfId="9210"/>
    <cellStyle name="이천칠백이십삼만육천원정" xfId="11293"/>
    <cellStyle name="一般_商品速查" xfId="3742"/>
    <cellStyle name="일위대가" xfId="9211"/>
    <cellStyle name="입력 2" xfId="3743"/>
    <cellStyle name="입력 2 2" xfId="9212"/>
    <cellStyle name="입력 2 2 2" xfId="9213"/>
    <cellStyle name="입력 2 2 2 2" xfId="11497"/>
    <cellStyle name="입력 2 2 3" xfId="11741"/>
    <cellStyle name="입력 2 3" xfId="9214"/>
    <cellStyle name="입력 2 3 2" xfId="11740"/>
    <cellStyle name="입력 2 4" xfId="9215"/>
    <cellStyle name="입력 2 4 2" xfId="11496"/>
    <cellStyle name="입력 2 5" xfId="9216"/>
    <cellStyle name="입력 2 5 2" xfId="11412"/>
    <cellStyle name="입력 2 6" xfId="11708"/>
    <cellStyle name="입력 2 7" xfId="11870"/>
    <cellStyle name="입력 3" xfId="9217"/>
    <cellStyle name="입력 3 2" xfId="11597"/>
    <cellStyle name="입력 4" xfId="9218"/>
    <cellStyle name="입력 4 2" xfId="11596"/>
    <cellStyle name="입력 5" xfId="9219"/>
    <cellStyle name="입력 5 2" xfId="11595"/>
    <cellStyle name="자리수" xfId="186"/>
    <cellStyle name="자리수 - 유형1" xfId="9220"/>
    <cellStyle name="자리수 2" xfId="9221"/>
    <cellStyle name="자리수 3" xfId="9222"/>
    <cellStyle name="자리수 4" xfId="9223"/>
    <cellStyle name="자리수 5" xfId="9224"/>
    <cellStyle name="자리수 6" xfId="9225"/>
    <cellStyle name="자리수_CHONG" xfId="9226"/>
    <cellStyle name="자리수0" xfId="187"/>
    <cellStyle name="자리수0 10" xfId="9227"/>
    <cellStyle name="자리수0 11" xfId="9228"/>
    <cellStyle name="자리수0 12" xfId="9229"/>
    <cellStyle name="자리수0 13" xfId="9230"/>
    <cellStyle name="자리수0 14" xfId="9231"/>
    <cellStyle name="자리수0 15" xfId="9232"/>
    <cellStyle name="자리수0 16" xfId="9233"/>
    <cellStyle name="자리수0 17" xfId="9234"/>
    <cellStyle name="자리수0 18" xfId="9235"/>
    <cellStyle name="자리수0 19" xfId="9236"/>
    <cellStyle name="자리수0 2" xfId="3744"/>
    <cellStyle name="자리수0 2 10" xfId="9237"/>
    <cellStyle name="자리수0 2 11" xfId="9238"/>
    <cellStyle name="자리수0 2 12" xfId="9239"/>
    <cellStyle name="자리수0 2 13" xfId="9240"/>
    <cellStyle name="자리수0 2 14" xfId="9241"/>
    <cellStyle name="자리수0 2 15" xfId="9242"/>
    <cellStyle name="자리수0 2 16" xfId="9243"/>
    <cellStyle name="자리수0 2 17" xfId="9244"/>
    <cellStyle name="자리수0 2 18" xfId="9245"/>
    <cellStyle name="자리수0 2 19" xfId="9246"/>
    <cellStyle name="자리수0 2 2" xfId="9247"/>
    <cellStyle name="자리수0 2 20" xfId="9248"/>
    <cellStyle name="자리수0 2 21" xfId="9249"/>
    <cellStyle name="자리수0 2 22" xfId="9250"/>
    <cellStyle name="자리수0 2 23" xfId="9251"/>
    <cellStyle name="자리수0 2 24" xfId="9252"/>
    <cellStyle name="자리수0 2 25" xfId="9253"/>
    <cellStyle name="자리수0 2 26" xfId="9254"/>
    <cellStyle name="자리수0 2 27" xfId="9255"/>
    <cellStyle name="자리수0 2 28" xfId="9256"/>
    <cellStyle name="자리수0 2 29" xfId="9257"/>
    <cellStyle name="자리수0 2 3" xfId="9258"/>
    <cellStyle name="자리수0 2 30" xfId="9259"/>
    <cellStyle name="자리수0 2 31" xfId="9260"/>
    <cellStyle name="자리수0 2 32" xfId="9261"/>
    <cellStyle name="자리수0 2 33" xfId="9262"/>
    <cellStyle name="자리수0 2 34" xfId="9263"/>
    <cellStyle name="자리수0 2 35" xfId="9264"/>
    <cellStyle name="자리수0 2 36" xfId="9265"/>
    <cellStyle name="자리수0 2 37" xfId="9266"/>
    <cellStyle name="자리수0 2 38" xfId="9267"/>
    <cellStyle name="자리수0 2 39" xfId="9268"/>
    <cellStyle name="자리수0 2 4" xfId="9269"/>
    <cellStyle name="자리수0 2 40" xfId="9270"/>
    <cellStyle name="자리수0 2 41" xfId="9271"/>
    <cellStyle name="자리수0 2 5" xfId="9272"/>
    <cellStyle name="자리수0 2 6" xfId="9273"/>
    <cellStyle name="자리수0 2 7" xfId="9274"/>
    <cellStyle name="자리수0 2 8" xfId="9275"/>
    <cellStyle name="자리수0 2 9" xfId="9276"/>
    <cellStyle name="자리수0 20" xfId="9277"/>
    <cellStyle name="자리수0 21" xfId="9278"/>
    <cellStyle name="자리수0 22" xfId="9279"/>
    <cellStyle name="자리수0 23" xfId="9280"/>
    <cellStyle name="자리수0 24" xfId="9281"/>
    <cellStyle name="자리수0 25" xfId="9282"/>
    <cellStyle name="자리수0 26" xfId="9283"/>
    <cellStyle name="자리수0 27" xfId="9284"/>
    <cellStyle name="자리수0 28" xfId="9285"/>
    <cellStyle name="자리수0 29" xfId="9286"/>
    <cellStyle name="자리수0 3" xfId="9287"/>
    <cellStyle name="자리수0 30" xfId="9288"/>
    <cellStyle name="자리수0 31" xfId="9289"/>
    <cellStyle name="자리수0 32" xfId="9290"/>
    <cellStyle name="자리수0 33" xfId="9291"/>
    <cellStyle name="자리수0 34" xfId="9292"/>
    <cellStyle name="자리수0 35" xfId="9293"/>
    <cellStyle name="자리수0 36" xfId="9294"/>
    <cellStyle name="자리수0 37" xfId="9295"/>
    <cellStyle name="자리수0 38" xfId="9296"/>
    <cellStyle name="자리수0 39" xfId="9297"/>
    <cellStyle name="자리수0 4" xfId="9298"/>
    <cellStyle name="자리수0 40" xfId="9299"/>
    <cellStyle name="자리수0 5" xfId="9300"/>
    <cellStyle name="자리수0 6" xfId="9301"/>
    <cellStyle name="자리수0 7" xfId="9302"/>
    <cellStyle name="자리수0 8" xfId="9303"/>
    <cellStyle name="자리수0 9" xfId="9304"/>
    <cellStyle name="점선" xfId="9305"/>
    <cellStyle name="제목 1 2" xfId="3745"/>
    <cellStyle name="제목 1 2 2" xfId="9306"/>
    <cellStyle name="제목 1 3" xfId="9307"/>
    <cellStyle name="제목 1(左)" xfId="188"/>
    <cellStyle name="제목 1(中)" xfId="189"/>
    <cellStyle name="제목 2 2" xfId="3746"/>
    <cellStyle name="제목 2 2 2" xfId="9308"/>
    <cellStyle name="제목 2 3" xfId="9309"/>
    <cellStyle name="제목 3 2" xfId="3747"/>
    <cellStyle name="제목 3 2 2" xfId="9310"/>
    <cellStyle name="제목 3 3" xfId="9311"/>
    <cellStyle name="제목 4 2" xfId="3748"/>
    <cellStyle name="제목 4 2 2" xfId="9312"/>
    <cellStyle name="제목 4 3" xfId="9313"/>
    <cellStyle name="제목 5" xfId="3749"/>
    <cellStyle name="제목 5 2" xfId="9314"/>
    <cellStyle name="제목 6" xfId="9315"/>
    <cellStyle name="제목 7" xfId="11294"/>
    <cellStyle name="제목[1 줄]" xfId="190"/>
    <cellStyle name="제목[1 줄] 2" xfId="9316"/>
    <cellStyle name="제목[2줄 아래]" xfId="191"/>
    <cellStyle name="제목[2줄 아래] 2" xfId="9317"/>
    <cellStyle name="제목[2줄 위]" xfId="192"/>
    <cellStyle name="제목[2줄 위] 2" xfId="9318"/>
    <cellStyle name="제목[2줄 위] 3" xfId="11715"/>
    <cellStyle name="제목[2줄 위] 4" xfId="11403"/>
    <cellStyle name="제목1" xfId="193"/>
    <cellStyle name="좋음 2" xfId="3750"/>
    <cellStyle name="좋음 2 2" xfId="9319"/>
    <cellStyle name="좋음 3" xfId="9320"/>
    <cellStyle name="중앙(표준)" xfId="3751"/>
    <cellStyle name="중앙(표준) 2" xfId="9321"/>
    <cellStyle name="지정되지 않음" xfId="194"/>
    <cellStyle name="출력 2" xfId="3752"/>
    <cellStyle name="출력 2 2" xfId="9322"/>
    <cellStyle name="출력 2 2 2" xfId="9323"/>
    <cellStyle name="출력 2 2 2 2" xfId="11402"/>
    <cellStyle name="출력 2 2 3" xfId="11576"/>
    <cellStyle name="출력 2 3" xfId="9324"/>
    <cellStyle name="출력 2 3 2" xfId="11401"/>
    <cellStyle name="출력 2 4" xfId="9325"/>
    <cellStyle name="출력 2 4 2" xfId="11733"/>
    <cellStyle name="출력 2 5" xfId="9326"/>
    <cellStyle name="출력 2 5 2" xfId="11400"/>
    <cellStyle name="출력 2 6" xfId="11706"/>
    <cellStyle name="출력 2 7" xfId="11871"/>
    <cellStyle name="출력 3" xfId="9327"/>
    <cellStyle name="출력 3 2" xfId="11732"/>
    <cellStyle name="출력 4" xfId="9328"/>
    <cellStyle name="출력 4 2" xfId="11575"/>
    <cellStyle name="출력 5" xfId="9329"/>
    <cellStyle name="출력 5 2" xfId="11574"/>
    <cellStyle name="콤" xfId="9330"/>
    <cellStyle name="콤? [0]" xfId="3753"/>
    <cellStyle name="콤? [0] 2" xfId="9331"/>
    <cellStyle name="콤? [0] 3" xfId="9332"/>
    <cellStyle name="콤_04028적산수량집계" xfId="9333"/>
    <cellStyle name="콤_BOOKCITY(전기)" xfId="9334"/>
    <cellStyle name="콤_BOOKCITY(전기)_04028적산수량집계" xfId="9335"/>
    <cellStyle name="콤_공설운동진입(가실행)" xfId="9336"/>
    <cellStyle name="콤_공설운동진입(가실행)_04028적산수량집계" xfId="9337"/>
    <cellStyle name="콤_공설운동진입(가실행)_BOOKCITY(전기)" xfId="9338"/>
    <cellStyle name="콤_공설운동진입(가실행)_BOOKCITY(전기)_04028적산수량집계" xfId="9339"/>
    <cellStyle name="콤_공설운동진입(가실행)_사본 - 파주 북시티(이채)" xfId="9340"/>
    <cellStyle name="콤_공설운동진입(가실행)_사본 - 파주 북시티(이채)_04028적산수량집계" xfId="9341"/>
    <cellStyle name="콤_공설운동진입(가실행)_파주 BOOK CITY(통보용)" xfId="9342"/>
    <cellStyle name="콤_공설운동진입(가실행)_파주 BOOK CITY(통보용)_04028적산수량집계" xfId="9343"/>
    <cellStyle name="콤_공설운동진입(가실행)_파주 BOOK CITY가실행내역" xfId="9344"/>
    <cellStyle name="콤_공설운동진입(가실행)_파주 BOOK CITY가실행내역_04028적산수량집계" xfId="9345"/>
    <cellStyle name="콤_공설운동진입(가실행)_파주 북시티(이채)제출" xfId="9346"/>
    <cellStyle name="콤_공설운동진입(가실행)_파주 북시티(이채)제출_04028적산수량집계" xfId="9347"/>
    <cellStyle name="콤_공설운동진입(가실행)_파주 북시티(전체)제출(변경전)" xfId="9348"/>
    <cellStyle name="콤_공설운동진입(가실행)_파주 북시티(전체)제출(변경전)_04028적산수량집계" xfId="9349"/>
    <cellStyle name="콤_단지토공" xfId="9350"/>
    <cellStyle name="콤_대연동1단지" xfId="9351"/>
    <cellStyle name="콤_도로" xfId="9352"/>
    <cellStyle name="콤_부대초안" xfId="9353"/>
    <cellStyle name="콤_부대초안_견적의뢰" xfId="9354"/>
    <cellStyle name="콤_부대초안_김포투찰" xfId="9355"/>
    <cellStyle name="콤_부대초안_김포투찰_견적의뢰" xfId="9356"/>
    <cellStyle name="콤_부대토목" xfId="9357"/>
    <cellStyle name="콤_사본 - 파주 북시티(이채)" xfId="9358"/>
    <cellStyle name="콤_사본 - 파주 북시티(이채)_04028적산수량집계" xfId="9359"/>
    <cellStyle name="콤_조경공사" xfId="9360"/>
    <cellStyle name="콤_중앙견적서(1104제출용)" xfId="9361"/>
    <cellStyle name="콤_토공사" xfId="9362"/>
    <cellStyle name="콤_토공사견적의뢰(물량산출)" xfId="9363"/>
    <cellStyle name="콤_토공사견적의뢰용" xfId="9364"/>
    <cellStyle name="콤_토목내역서" xfId="9365"/>
    <cellStyle name="콤_토목내역서_04028적산수량집계" xfId="9366"/>
    <cellStyle name="콤_토목내역서_BOOKCITY(전기)" xfId="9367"/>
    <cellStyle name="콤_토목내역서_BOOKCITY(전기)_04028적산수량집계" xfId="9368"/>
    <cellStyle name="콤_토목내역서_공설운동진입(가실행)" xfId="9369"/>
    <cellStyle name="콤_토목내역서_공설운동진입(가실행)_04028적산수량집계" xfId="9370"/>
    <cellStyle name="콤_토목내역서_공설운동진입(가실행)_BOOKCITY(전기)" xfId="9371"/>
    <cellStyle name="콤_토목내역서_공설운동진입(가실행)_BOOKCITY(전기)_04028적산수량집계" xfId="9372"/>
    <cellStyle name="콤_토목내역서_공설운동진입(가실행)_사본 - 파주 북시티(이채)" xfId="9373"/>
    <cellStyle name="콤_토목내역서_공설운동진입(가실행)_사본 - 파주 북시티(이채)_04028적산수량집계" xfId="9374"/>
    <cellStyle name="콤_토목내역서_공설운동진입(가실행)_파주 BOOK CITY(통보용)" xfId="9375"/>
    <cellStyle name="콤_토목내역서_공설운동진입(가실행)_파주 BOOK CITY(통보용)_04028적산수량집계" xfId="9376"/>
    <cellStyle name="콤_토목내역서_공설운동진입(가실행)_파주 BOOK CITY가실행내역" xfId="9377"/>
    <cellStyle name="콤_토목내역서_공설운동진입(가실행)_파주 BOOK CITY가실행내역_04028적산수량집계" xfId="9378"/>
    <cellStyle name="콤_토목내역서_공설운동진입(가실행)_파주 북시티(이채)제출" xfId="9379"/>
    <cellStyle name="콤_토목내역서_공설운동진입(가실행)_파주 북시티(이채)제출_04028적산수량집계" xfId="9380"/>
    <cellStyle name="콤_토목내역서_공설운동진입(가실행)_파주 북시티(전체)제출(변경전)" xfId="9381"/>
    <cellStyle name="콤_토목내역서_공설운동진입(가실행)_파주 북시티(전체)제출(변경전)_04028적산수량집계" xfId="9382"/>
    <cellStyle name="콤_토목내역서_도로" xfId="9383"/>
    <cellStyle name="콤_토목내역서_부대초안" xfId="9384"/>
    <cellStyle name="콤_토목내역서_부대초안_견적의뢰" xfId="9385"/>
    <cellStyle name="콤_토목내역서_부대초안_김포투찰" xfId="9386"/>
    <cellStyle name="콤_토목내역서_부대초안_김포투찰_견적의뢰" xfId="9387"/>
    <cellStyle name="콤_토목내역서_사본 - 파주 북시티(이채)" xfId="9388"/>
    <cellStyle name="콤_토목내역서_사본 - 파주 북시티(이채)_04028적산수량집계" xfId="9389"/>
    <cellStyle name="콤_토목내역서_파주 BOOK CITY(통보용)" xfId="9390"/>
    <cellStyle name="콤_토목내역서_파주 BOOK CITY(통보용)_04028적산수량집계" xfId="9391"/>
    <cellStyle name="콤_토목내역서_파주 BOOK CITY가실행내역" xfId="9392"/>
    <cellStyle name="콤_토목내역서_파주 BOOK CITY가실행내역_04028적산수량집계" xfId="9393"/>
    <cellStyle name="콤_토목내역서_파주 북시티(이채)제출" xfId="9394"/>
    <cellStyle name="콤_토목내역서_파주 북시티(이채)제출_04028적산수량집계" xfId="9395"/>
    <cellStyle name="콤_토목내역서_파주 북시티(전체)제출(변경전)" xfId="9396"/>
    <cellStyle name="콤_토목내역서_파주 북시티(전체)제출(변경전)_04028적산수량집계" xfId="9397"/>
    <cellStyle name="콤_파주 BOOK CITY(통보용)" xfId="9398"/>
    <cellStyle name="콤_파주 BOOK CITY(통보용)_04028적산수량집계" xfId="9399"/>
    <cellStyle name="콤_파주 BOOK CITY가실행내역" xfId="9400"/>
    <cellStyle name="콤_파주 BOOK CITY가실행내역_04028적산수량집계" xfId="9401"/>
    <cellStyle name="콤_파주 북시티(이채)제출" xfId="9402"/>
    <cellStyle name="콤_파주 북시티(이채)제출_04028적산수량집계" xfId="9403"/>
    <cellStyle name="콤_파주 북시티(전체)제출(변경전)" xfId="9404"/>
    <cellStyle name="콤_파주 북시티(전체)제출(변경전)_04028적산수량집계" xfId="9405"/>
    <cellStyle name="콤냡?&lt;_x000f_$??: `1_1 " xfId="3339"/>
    <cellStyle name="콤냡?&lt;_x000f_$??:_x0009_`1_1 " xfId="9406"/>
    <cellStyle name="콤마" xfId="9407"/>
    <cellStyle name="콤마 [" xfId="9408"/>
    <cellStyle name="콤마 [#]" xfId="3340"/>
    <cellStyle name="콤마 [#] 2" xfId="9409"/>
    <cellStyle name="콤마 []" xfId="3341"/>
    <cellStyle name="콤마 [] 2" xfId="9410"/>
    <cellStyle name="콤마 [_단지토공" xfId="9411"/>
    <cellStyle name="콤마 [0]" xfId="195"/>
    <cellStyle name="콤마 [0] 2" xfId="9412"/>
    <cellStyle name="콤마 [0]/원" xfId="9413"/>
    <cellStyle name="콤마 [0]/원 2" xfId="11498"/>
    <cellStyle name="콤마 [0]_  종  합  " xfId="9414"/>
    <cellStyle name="콤마 [2]" xfId="196"/>
    <cellStyle name="콤마 [2] 2" xfId="3754"/>
    <cellStyle name="콤마 [2] 3" xfId="9415"/>
    <cellStyle name="콤마 [kcd]" xfId="3755"/>
    <cellStyle name="콤마 [kcd] 2" xfId="9416"/>
    <cellStyle name="콤마 [금액]" xfId="3343"/>
    <cellStyle name="콤마 [금액] 2" xfId="9417"/>
    <cellStyle name="콤마 [소수]" xfId="3344"/>
    <cellStyle name="콤마 [소수] 2" xfId="9418"/>
    <cellStyle name="콤마 [수량]" xfId="3345"/>
    <cellStyle name="콤마 [수량] 2" xfId="9419"/>
    <cellStyle name="콤마 1" xfId="3346"/>
    <cellStyle name="콤마(1)" xfId="3756"/>
    <cellStyle name="콤마(1) 2" xfId="9420"/>
    <cellStyle name="콤마,_x0005__x0014_" xfId="9421"/>
    <cellStyle name="콤마[ ]" xfId="3347"/>
    <cellStyle name="콤마[*]" xfId="3757"/>
    <cellStyle name="콤마[,]" xfId="3758"/>
    <cellStyle name="콤마[,] 10" xfId="3759"/>
    <cellStyle name="콤마[,] 10 2" xfId="9422"/>
    <cellStyle name="콤마[,] 10 3" xfId="9423"/>
    <cellStyle name="콤마[,] 10 3 2" xfId="11583"/>
    <cellStyle name="콤마[,] 10 4" xfId="9424"/>
    <cellStyle name="콤마[,] 10 4 2" xfId="11410"/>
    <cellStyle name="콤마[,] 10 5" xfId="11873"/>
    <cellStyle name="콤마[,] 11" xfId="9425"/>
    <cellStyle name="콤마[,] 12" xfId="9426"/>
    <cellStyle name="콤마[,] 12 2" xfId="11719"/>
    <cellStyle name="콤마[,] 13" xfId="9427"/>
    <cellStyle name="콤마[,] 13 2" xfId="11731"/>
    <cellStyle name="콤마[,] 14" xfId="11872"/>
    <cellStyle name="콤마[,] 2" xfId="3760"/>
    <cellStyle name="콤마[,] 2 2" xfId="9428"/>
    <cellStyle name="콤마[,] 2 3" xfId="9429"/>
    <cellStyle name="콤마[,] 2 3 2" xfId="11409"/>
    <cellStyle name="콤마[,] 2 4" xfId="9430"/>
    <cellStyle name="콤마[,] 2 4 2" xfId="11730"/>
    <cellStyle name="콤마[,] 2 5" xfId="11874"/>
    <cellStyle name="콤마[,] 3" xfId="3761"/>
    <cellStyle name="콤마[,] 3 2" xfId="9431"/>
    <cellStyle name="콤마[,] 3 3" xfId="9432"/>
    <cellStyle name="콤마[,] 3 3 2" xfId="11729"/>
    <cellStyle name="콤마[,] 3 4" xfId="9433"/>
    <cellStyle name="콤마[,] 3 4 2" xfId="11582"/>
    <cellStyle name="콤마[,] 3 5" xfId="11875"/>
    <cellStyle name="콤마[,] 4" xfId="3762"/>
    <cellStyle name="콤마[,] 4 2" xfId="9434"/>
    <cellStyle name="콤마[,] 4 3" xfId="9435"/>
    <cellStyle name="콤마[,] 4 3 2" xfId="11723"/>
    <cellStyle name="콤마[,] 4 4" xfId="9436"/>
    <cellStyle name="콤마[,] 4 4 2" xfId="11722"/>
    <cellStyle name="콤마[,] 4 5" xfId="11876"/>
    <cellStyle name="콤마[,] 5" xfId="3763"/>
    <cellStyle name="콤마[,] 5 2" xfId="9437"/>
    <cellStyle name="콤마[,] 5 3" xfId="9438"/>
    <cellStyle name="콤마[,] 5 3 2" xfId="11728"/>
    <cellStyle name="콤마[,] 5 4" xfId="9439"/>
    <cellStyle name="콤마[,] 5 4 2" xfId="11727"/>
    <cellStyle name="콤마[,] 5 5" xfId="11877"/>
    <cellStyle name="콤마[,] 6" xfId="3764"/>
    <cellStyle name="콤마[,] 6 2" xfId="9440"/>
    <cellStyle name="콤마[,] 6 3" xfId="9441"/>
    <cellStyle name="콤마[,] 6 3 2" xfId="11411"/>
    <cellStyle name="콤마[,] 6 4" xfId="9442"/>
    <cellStyle name="콤마[,] 6 4 2" xfId="11726"/>
    <cellStyle name="콤마[,] 6 5" xfId="11878"/>
    <cellStyle name="콤마[,] 7" xfId="3765"/>
    <cellStyle name="콤마[,] 7 2" xfId="9443"/>
    <cellStyle name="콤마[,] 7 3" xfId="9444"/>
    <cellStyle name="콤마[,] 7 3 2" xfId="11725"/>
    <cellStyle name="콤마[,] 7 4" xfId="9445"/>
    <cellStyle name="콤마[,] 7 4 2" xfId="11724"/>
    <cellStyle name="콤마[,] 7 5" xfId="11879"/>
    <cellStyle name="콤마[,] 8" xfId="3766"/>
    <cellStyle name="콤마[,] 8 2" xfId="9446"/>
    <cellStyle name="콤마[,] 8 3" xfId="9447"/>
    <cellStyle name="콤마[,] 8 3 2" xfId="11721"/>
    <cellStyle name="콤마[,] 8 4" xfId="9448"/>
    <cellStyle name="콤마[,] 8 4 2" xfId="11720"/>
    <cellStyle name="콤마[,] 8 5" xfId="11880"/>
    <cellStyle name="콤마[,] 9" xfId="3767"/>
    <cellStyle name="콤마[,] 9 2" xfId="9449"/>
    <cellStyle name="콤마[,] 9 3" xfId="9450"/>
    <cellStyle name="콤마[,] 9 3 2" xfId="11718"/>
    <cellStyle name="콤마[,] 9 4" xfId="9451"/>
    <cellStyle name="콤마[,] 9 4 2" xfId="11594"/>
    <cellStyle name="콤마[,] 9 5" xfId="11881"/>
    <cellStyle name="콤마[.]" xfId="3348"/>
    <cellStyle name="콤마[0]" xfId="197"/>
    <cellStyle name="콤마[0] 2" xfId="3769"/>
    <cellStyle name="콤마[0] 3" xfId="3768"/>
    <cellStyle name="콤마_  종  합  " xfId="198"/>
    <cellStyle name="콤마숫자" xfId="3349"/>
    <cellStyle name="쾰화_증컿요인 (2(_자금운쇌 " xfId="3770"/>
    <cellStyle name="통" xfId="9452"/>
    <cellStyle name="통_04028적산수량집계" xfId="9453"/>
    <cellStyle name="통_BOOKCITY(전기)" xfId="9454"/>
    <cellStyle name="통_BOOKCITY(전기)_04028적산수량집계" xfId="9455"/>
    <cellStyle name="통_공설운동진입(가실행)" xfId="9456"/>
    <cellStyle name="통_공설운동진입(가실행)_04028적산수량집계" xfId="9457"/>
    <cellStyle name="통_공설운동진입(가실행)_BOOKCITY(전기)" xfId="9458"/>
    <cellStyle name="통_공설운동진입(가실행)_BOOKCITY(전기)_04028적산수량집계" xfId="9459"/>
    <cellStyle name="통_공설운동진입(가실행)_사본 - 파주 북시티(이채)" xfId="9460"/>
    <cellStyle name="통_공설운동진입(가실행)_사본 - 파주 북시티(이채)_04028적산수량집계" xfId="9461"/>
    <cellStyle name="통_공설운동진입(가실행)_파주 BOOK CITY(통보용)" xfId="9462"/>
    <cellStyle name="통_공설운동진입(가실행)_파주 BOOK CITY(통보용)_04028적산수량집계" xfId="9463"/>
    <cellStyle name="통_공설운동진입(가실행)_파주 BOOK CITY가실행내역" xfId="9464"/>
    <cellStyle name="통_공설운동진입(가실행)_파주 BOOK CITY가실행내역_04028적산수량집계" xfId="9465"/>
    <cellStyle name="통_공설운동진입(가실행)_파주 북시티(이채)제출" xfId="9466"/>
    <cellStyle name="통_공설운동진입(가실행)_파주 북시티(이채)제출_04028적산수량집계" xfId="9467"/>
    <cellStyle name="통_공설운동진입(가실행)_파주 북시티(전체)제출(변경전)" xfId="9468"/>
    <cellStyle name="통_공설운동진입(가실행)_파주 북시티(전체)제출(변경전)_04028적산수량집계" xfId="9469"/>
    <cellStyle name="통_단지토공" xfId="9470"/>
    <cellStyle name="통_대연동1단지" xfId="9471"/>
    <cellStyle name="통_도로" xfId="9472"/>
    <cellStyle name="통_부대초안" xfId="9473"/>
    <cellStyle name="통_부대초안_견적의뢰" xfId="9474"/>
    <cellStyle name="통_부대초안_김포투찰" xfId="9475"/>
    <cellStyle name="통_부대초안_김포투찰_견적의뢰" xfId="9476"/>
    <cellStyle name="통_부대토목" xfId="9477"/>
    <cellStyle name="통_사본 - 파주 북시티(이채)" xfId="9478"/>
    <cellStyle name="통_사본 - 파주 북시티(이채)_04028적산수량집계" xfId="9479"/>
    <cellStyle name="통_조경공사" xfId="9480"/>
    <cellStyle name="통_중앙견적서(1104제출용)" xfId="9481"/>
    <cellStyle name="통_토공사" xfId="9482"/>
    <cellStyle name="통_토공사견적의뢰(물량산출)" xfId="9483"/>
    <cellStyle name="통_토공사견적의뢰용" xfId="9484"/>
    <cellStyle name="통_토목내역서" xfId="9485"/>
    <cellStyle name="통_토목내역서_04028적산수량집계" xfId="9486"/>
    <cellStyle name="통_토목내역서_BOOKCITY(전기)" xfId="9487"/>
    <cellStyle name="통_토목내역서_BOOKCITY(전기)_04028적산수량집계" xfId="9488"/>
    <cellStyle name="통_토목내역서_공설운동진입(가실행)" xfId="9489"/>
    <cellStyle name="통_토목내역서_공설운동진입(가실행)_04028적산수량집계" xfId="9490"/>
    <cellStyle name="통_토목내역서_공설운동진입(가실행)_BOOKCITY(전기)" xfId="9491"/>
    <cellStyle name="통_토목내역서_공설운동진입(가실행)_BOOKCITY(전기)_04028적산수량집계" xfId="9492"/>
    <cellStyle name="통_토목내역서_공설운동진입(가실행)_사본 - 파주 북시티(이채)" xfId="9493"/>
    <cellStyle name="통_토목내역서_공설운동진입(가실행)_사본 - 파주 북시티(이채)_04028적산수량집계" xfId="9494"/>
    <cellStyle name="통_토목내역서_공설운동진입(가실행)_파주 BOOK CITY(통보용)" xfId="9495"/>
    <cellStyle name="통_토목내역서_공설운동진입(가실행)_파주 BOOK CITY(통보용)_04028적산수량집계" xfId="9496"/>
    <cellStyle name="통_토목내역서_공설운동진입(가실행)_파주 BOOK CITY가실행내역" xfId="9497"/>
    <cellStyle name="통_토목내역서_공설운동진입(가실행)_파주 BOOK CITY가실행내역_04028적산수량집계" xfId="9498"/>
    <cellStyle name="통_토목내역서_공설운동진입(가실행)_파주 북시티(이채)제출" xfId="9499"/>
    <cellStyle name="통_토목내역서_공설운동진입(가실행)_파주 북시티(이채)제출_04028적산수량집계" xfId="9500"/>
    <cellStyle name="통_토목내역서_공설운동진입(가실행)_파주 북시티(전체)제출(변경전)" xfId="9501"/>
    <cellStyle name="통_토목내역서_공설운동진입(가실행)_파주 북시티(전체)제출(변경전)_04028적산수량집계" xfId="9502"/>
    <cellStyle name="통_토목내역서_도로" xfId="9503"/>
    <cellStyle name="통_토목내역서_부대초안" xfId="9504"/>
    <cellStyle name="통_토목내역서_부대초안_견적의뢰" xfId="9505"/>
    <cellStyle name="통_토목내역서_부대초안_김포투찰" xfId="9506"/>
    <cellStyle name="통_토목내역서_부대초안_김포투찰_견적의뢰" xfId="9507"/>
    <cellStyle name="통_토목내역서_사본 - 파주 북시티(이채)" xfId="9508"/>
    <cellStyle name="통_토목내역서_사본 - 파주 북시티(이채)_04028적산수량집계" xfId="9509"/>
    <cellStyle name="통_토목내역서_파주 BOOK CITY(통보용)" xfId="9510"/>
    <cellStyle name="통_토목내역서_파주 BOOK CITY(통보용)_04028적산수량집계" xfId="9511"/>
    <cellStyle name="통_토목내역서_파주 BOOK CITY가실행내역" xfId="9512"/>
    <cellStyle name="통_토목내역서_파주 BOOK CITY가실행내역_04028적산수량집계" xfId="9513"/>
    <cellStyle name="통_토목내역서_파주 북시티(이채)제출" xfId="9514"/>
    <cellStyle name="통_토목내역서_파주 북시티(이채)제출_04028적산수량집계" xfId="9515"/>
    <cellStyle name="통_토목내역서_파주 북시티(전체)제출(변경전)" xfId="9516"/>
    <cellStyle name="통_토목내역서_파주 북시티(전체)제출(변경전)_04028적산수량집계" xfId="9517"/>
    <cellStyle name="통_파주 BOOK CITY(통보용)" xfId="9518"/>
    <cellStyle name="통_파주 BOOK CITY(통보용)_04028적산수량집계" xfId="9519"/>
    <cellStyle name="통_파주 BOOK CITY가실행내역" xfId="9520"/>
    <cellStyle name="통_파주 BOOK CITY가실행내역_04028적산수량집계" xfId="9521"/>
    <cellStyle name="통_파주 북시티(이채)제출" xfId="9522"/>
    <cellStyle name="통_파주 북시티(이채)제출_04028적산수량집계" xfId="9523"/>
    <cellStyle name="통_파주 북시티(전체)제출(변경전)" xfId="9524"/>
    <cellStyle name="통_파주 북시티(전체)제출(변경전)_04028적산수량집계" xfId="9525"/>
    <cellStyle name="통T" xfId="9526"/>
    <cellStyle name="통화 [" xfId="9527"/>
    <cellStyle name="通貨 [0.00]_Ratio98" xfId="9528"/>
    <cellStyle name="통화 [0] 2" xfId="3350"/>
    <cellStyle name="통화 [0] 2 10" xfId="9529"/>
    <cellStyle name="통화 [0] 2 11" xfId="9530"/>
    <cellStyle name="통화 [0] 2 12" xfId="9531"/>
    <cellStyle name="통화 [0] 2 13" xfId="9532"/>
    <cellStyle name="통화 [0] 2 14" xfId="9533"/>
    <cellStyle name="통화 [0] 2 15" xfId="9534"/>
    <cellStyle name="통화 [0] 2 16" xfId="9535"/>
    <cellStyle name="통화 [0] 2 17" xfId="9536"/>
    <cellStyle name="통화 [0] 2 18" xfId="9537"/>
    <cellStyle name="통화 [0] 2 19" xfId="9538"/>
    <cellStyle name="통화 [0] 2 2" xfId="9539"/>
    <cellStyle name="통화 [0] 2 2 2" xfId="9540"/>
    <cellStyle name="통화 [0] 2 20" xfId="9541"/>
    <cellStyle name="통화 [0] 2 21" xfId="9542"/>
    <cellStyle name="통화 [0] 2 22" xfId="9543"/>
    <cellStyle name="통화 [0] 2 23" xfId="9544"/>
    <cellStyle name="통화 [0] 2 24" xfId="9545"/>
    <cellStyle name="통화 [0] 2 25" xfId="9546"/>
    <cellStyle name="통화 [0] 2 26" xfId="9547"/>
    <cellStyle name="통화 [0] 2 27" xfId="9548"/>
    <cellStyle name="통화 [0] 2 28" xfId="9549"/>
    <cellStyle name="통화 [0] 2 29" xfId="9550"/>
    <cellStyle name="통화 [0] 2 3" xfId="9551"/>
    <cellStyle name="통화 [0] 2 3 2" xfId="9552"/>
    <cellStyle name="통화 [0] 2 30" xfId="9553"/>
    <cellStyle name="통화 [0] 2 31" xfId="9554"/>
    <cellStyle name="통화 [0] 2 32" xfId="9555"/>
    <cellStyle name="통화 [0] 2 33" xfId="9556"/>
    <cellStyle name="통화 [0] 2 34" xfId="9557"/>
    <cellStyle name="통화 [0] 2 35" xfId="9558"/>
    <cellStyle name="통화 [0] 2 36" xfId="9559"/>
    <cellStyle name="통화 [0] 2 37" xfId="9560"/>
    <cellStyle name="통화 [0] 2 38" xfId="9561"/>
    <cellStyle name="통화 [0] 2 39" xfId="9562"/>
    <cellStyle name="통화 [0] 2 4" xfId="9563"/>
    <cellStyle name="통화 [0] 2 4 2" xfId="9564"/>
    <cellStyle name="통화 [0] 2 40" xfId="9565"/>
    <cellStyle name="통화 [0] 2 5" xfId="9566"/>
    <cellStyle name="통화 [0] 2 6" xfId="9567"/>
    <cellStyle name="통화 [0] 2 7" xfId="9568"/>
    <cellStyle name="통화 [0] 2 8" xfId="9569"/>
    <cellStyle name="통화 [0] 2 9" xfId="9570"/>
    <cellStyle name="통화 [0] 3" xfId="3771"/>
    <cellStyle name="통화 [0] 3 2" xfId="9571"/>
    <cellStyle name="통화 [0] 4" xfId="3772"/>
    <cellStyle name="통화 [0] 4 2" xfId="9572"/>
    <cellStyle name="통화 [0] 5" xfId="3773"/>
    <cellStyle name="통화 [0] 5 2" xfId="9573"/>
    <cellStyle name="통화 [0] 6" xfId="9574"/>
    <cellStyle name="통화 [0㉝〸" xfId="199"/>
    <cellStyle name="통화 [0ဠ_Model mix1_원가 " xfId="9575"/>
    <cellStyle name="通貨_Ratio98" xfId="9576"/>
    <cellStyle name="튡" xfId="3774"/>
    <cellStyle name="퍼센트" xfId="200"/>
    <cellStyle name="퍼센트 10" xfId="9577"/>
    <cellStyle name="퍼센트 11" xfId="9578"/>
    <cellStyle name="퍼센트 12" xfId="9579"/>
    <cellStyle name="퍼센트 13" xfId="9580"/>
    <cellStyle name="퍼센트 14" xfId="9581"/>
    <cellStyle name="퍼센트 15" xfId="9582"/>
    <cellStyle name="퍼센트 16" xfId="9583"/>
    <cellStyle name="퍼센트 17" xfId="9584"/>
    <cellStyle name="퍼센트 18" xfId="9585"/>
    <cellStyle name="퍼센트 19" xfId="9586"/>
    <cellStyle name="퍼센트 2" xfId="3775"/>
    <cellStyle name="퍼센트 2 10" xfId="9587"/>
    <cellStyle name="퍼센트 2 11" xfId="9588"/>
    <cellStyle name="퍼센트 2 12" xfId="9589"/>
    <cellStyle name="퍼센트 2 13" xfId="9590"/>
    <cellStyle name="퍼센트 2 14" xfId="9591"/>
    <cellStyle name="퍼센트 2 15" xfId="9592"/>
    <cellStyle name="퍼센트 2 16" xfId="9593"/>
    <cellStyle name="퍼센트 2 17" xfId="9594"/>
    <cellStyle name="퍼센트 2 18" xfId="9595"/>
    <cellStyle name="퍼센트 2 19" xfId="9596"/>
    <cellStyle name="퍼센트 2 2" xfId="9597"/>
    <cellStyle name="퍼센트 2 20" xfId="9598"/>
    <cellStyle name="퍼센트 2 21" xfId="9599"/>
    <cellStyle name="퍼센트 2 22" xfId="9600"/>
    <cellStyle name="퍼센트 2 23" xfId="9601"/>
    <cellStyle name="퍼센트 2 24" xfId="9602"/>
    <cellStyle name="퍼센트 2 25" xfId="9603"/>
    <cellStyle name="퍼센트 2 26" xfId="9604"/>
    <cellStyle name="퍼센트 2 27" xfId="9605"/>
    <cellStyle name="퍼센트 2 28" xfId="9606"/>
    <cellStyle name="퍼센트 2 29" xfId="9607"/>
    <cellStyle name="퍼센트 2 3" xfId="9608"/>
    <cellStyle name="퍼센트 2 30" xfId="9609"/>
    <cellStyle name="퍼센트 2 31" xfId="9610"/>
    <cellStyle name="퍼센트 2 32" xfId="9611"/>
    <cellStyle name="퍼센트 2 33" xfId="9612"/>
    <cellStyle name="퍼센트 2 34" xfId="9613"/>
    <cellStyle name="퍼센트 2 35" xfId="9614"/>
    <cellStyle name="퍼센트 2 36" xfId="9615"/>
    <cellStyle name="퍼센트 2 37" xfId="9616"/>
    <cellStyle name="퍼센트 2 38" xfId="9617"/>
    <cellStyle name="퍼센트 2 39" xfId="9618"/>
    <cellStyle name="퍼센트 2 4" xfId="9619"/>
    <cellStyle name="퍼센트 2 40" xfId="9620"/>
    <cellStyle name="퍼센트 2 41" xfId="9621"/>
    <cellStyle name="퍼센트 2 5" xfId="9622"/>
    <cellStyle name="퍼센트 2 6" xfId="9623"/>
    <cellStyle name="퍼센트 2 7" xfId="9624"/>
    <cellStyle name="퍼센트 2 8" xfId="9625"/>
    <cellStyle name="퍼센트 2 9" xfId="9626"/>
    <cellStyle name="퍼센트 20" xfId="9627"/>
    <cellStyle name="퍼센트 21" xfId="9628"/>
    <cellStyle name="퍼센트 22" xfId="9629"/>
    <cellStyle name="퍼센트 23" xfId="9630"/>
    <cellStyle name="퍼센트 24" xfId="9631"/>
    <cellStyle name="퍼센트 25" xfId="9632"/>
    <cellStyle name="퍼센트 26" xfId="9633"/>
    <cellStyle name="퍼센트 27" xfId="9634"/>
    <cellStyle name="퍼센트 28" xfId="9635"/>
    <cellStyle name="퍼센트 29" xfId="9636"/>
    <cellStyle name="퍼센트 3" xfId="9637"/>
    <cellStyle name="퍼센트 30" xfId="9638"/>
    <cellStyle name="퍼센트 31" xfId="9639"/>
    <cellStyle name="퍼센트 32" xfId="9640"/>
    <cellStyle name="퍼센트 33" xfId="9641"/>
    <cellStyle name="퍼센트 34" xfId="9642"/>
    <cellStyle name="퍼센트 35" xfId="9643"/>
    <cellStyle name="퍼센트 36" xfId="9644"/>
    <cellStyle name="퍼센트 37" xfId="9645"/>
    <cellStyle name="퍼센트 38" xfId="9646"/>
    <cellStyle name="퍼센트 39" xfId="9647"/>
    <cellStyle name="퍼센트 4" xfId="9648"/>
    <cellStyle name="퍼센트 40" xfId="9649"/>
    <cellStyle name="퍼센트 5" xfId="9650"/>
    <cellStyle name="퍼센트 6" xfId="9651"/>
    <cellStyle name="퍼센트 7" xfId="9652"/>
    <cellStyle name="퍼센트 8" xfId="9653"/>
    <cellStyle name="퍼센트 9" xfId="9654"/>
    <cellStyle name="표" xfId="9655"/>
    <cellStyle name="표_04028적산수량집계" xfId="9656"/>
    <cellStyle name="표_BOOKCITY(전기)" xfId="9657"/>
    <cellStyle name="표_BOOKCITY(전기)_04028적산수량집계" xfId="9658"/>
    <cellStyle name="표_공설운동진입(가실행)" xfId="9659"/>
    <cellStyle name="표_공설운동진입(가실행)_04028적산수량집계" xfId="9660"/>
    <cellStyle name="표_공설운동진입(가실행)_BOOKCITY(전기)" xfId="9661"/>
    <cellStyle name="표_공설운동진입(가실행)_BOOKCITY(전기)_04028적산수량집계" xfId="9662"/>
    <cellStyle name="표_공설운동진입(가실행)_사본 - 파주 북시티(이채)" xfId="9663"/>
    <cellStyle name="표_공설운동진입(가실행)_사본 - 파주 북시티(이채)_04028적산수량집계" xfId="9664"/>
    <cellStyle name="표_공설운동진입(가실행)_파주 BOOK CITY(통보용)" xfId="9665"/>
    <cellStyle name="표_공설운동진입(가실행)_파주 BOOK CITY(통보용)_04028적산수량집계" xfId="9666"/>
    <cellStyle name="표_공설운동진입(가실행)_파주 BOOK CITY가실행내역" xfId="9667"/>
    <cellStyle name="표_공설운동진입(가실행)_파주 BOOK CITY가실행내역_04028적산수량집계" xfId="9668"/>
    <cellStyle name="표_공설운동진입(가실행)_파주 북시티(이채)제출" xfId="9669"/>
    <cellStyle name="표_공설운동진입(가실행)_파주 북시티(이채)제출_04028적산수량집계" xfId="9670"/>
    <cellStyle name="표_공설운동진입(가실행)_파주 북시티(전체)제출(변경전)" xfId="9671"/>
    <cellStyle name="표_공설운동진입(가실행)_파주 북시티(전체)제출(변경전)_04028적산수량집계" xfId="9672"/>
    <cellStyle name="표_단지토공" xfId="9673"/>
    <cellStyle name="표_대연동1단지" xfId="9674"/>
    <cellStyle name="표_도로" xfId="9675"/>
    <cellStyle name="표_부대초안" xfId="9676"/>
    <cellStyle name="표_부대초안_견적의뢰" xfId="9677"/>
    <cellStyle name="표_부대초안_김포투찰" xfId="9678"/>
    <cellStyle name="표_부대초안_김포투찰_견적의뢰" xfId="9679"/>
    <cellStyle name="표_부대토목" xfId="9680"/>
    <cellStyle name="표_사본 - 파주 북시티(이채)" xfId="9681"/>
    <cellStyle name="표_사본 - 파주 북시티(이채)_04028적산수량집계" xfId="9682"/>
    <cellStyle name="표_조경공사" xfId="9683"/>
    <cellStyle name="표_중앙견적서(1104제출용)" xfId="9684"/>
    <cellStyle name="표_토공사" xfId="9685"/>
    <cellStyle name="표_토공사견적의뢰(물량산출)" xfId="9686"/>
    <cellStyle name="표_토공사견적의뢰용" xfId="9687"/>
    <cellStyle name="표_토목내역서" xfId="9688"/>
    <cellStyle name="표_토목내역서_04028적산수량집계" xfId="9689"/>
    <cellStyle name="표_토목내역서_BOOKCITY(전기)" xfId="9690"/>
    <cellStyle name="표_토목내역서_BOOKCITY(전기)_04028적산수량집계" xfId="9691"/>
    <cellStyle name="표_토목내역서_공설운동진입(가실행)" xfId="9692"/>
    <cellStyle name="표_토목내역서_공설운동진입(가실행)_04028적산수량집계" xfId="9693"/>
    <cellStyle name="표_토목내역서_공설운동진입(가실행)_BOOKCITY(전기)" xfId="9694"/>
    <cellStyle name="표_토목내역서_공설운동진입(가실행)_BOOKCITY(전기)_04028적산수량집계" xfId="9695"/>
    <cellStyle name="표_토목내역서_공설운동진입(가실행)_사본 - 파주 북시티(이채)" xfId="9696"/>
    <cellStyle name="표_토목내역서_공설운동진입(가실행)_사본 - 파주 북시티(이채)_04028적산수량집계" xfId="9697"/>
    <cellStyle name="표_토목내역서_공설운동진입(가실행)_파주 BOOK CITY(통보용)" xfId="9698"/>
    <cellStyle name="표_토목내역서_공설운동진입(가실행)_파주 BOOK CITY(통보용)_04028적산수량집계" xfId="9699"/>
    <cellStyle name="표_토목내역서_공설운동진입(가실행)_파주 BOOK CITY가실행내역" xfId="9700"/>
    <cellStyle name="표_토목내역서_공설운동진입(가실행)_파주 BOOK CITY가실행내역_04028적산수량집계" xfId="9701"/>
    <cellStyle name="표_토목내역서_공설운동진입(가실행)_파주 북시티(이채)제출" xfId="9702"/>
    <cellStyle name="표_토목내역서_공설운동진입(가실행)_파주 북시티(이채)제출_04028적산수량집계" xfId="9703"/>
    <cellStyle name="표_토목내역서_공설운동진입(가실행)_파주 북시티(전체)제출(변경전)" xfId="9704"/>
    <cellStyle name="표_토목내역서_공설운동진입(가실행)_파주 북시티(전체)제출(변경전)_04028적산수량집계" xfId="9705"/>
    <cellStyle name="표_토목내역서_도로" xfId="9706"/>
    <cellStyle name="표_토목내역서_부대초안" xfId="9707"/>
    <cellStyle name="표_토목내역서_부대초안_견적의뢰" xfId="9708"/>
    <cellStyle name="표_토목내역서_부대초안_김포투찰" xfId="9709"/>
    <cellStyle name="표_토목내역서_부대초안_김포투찰_견적의뢰" xfId="9710"/>
    <cellStyle name="표_토목내역서_사본 - 파주 북시티(이채)" xfId="9711"/>
    <cellStyle name="표_토목내역서_사본 - 파주 북시티(이채)_04028적산수량집계" xfId="9712"/>
    <cellStyle name="표_토목내역서_파주 BOOK CITY(통보용)" xfId="9713"/>
    <cellStyle name="표_토목내역서_파주 BOOK CITY(통보용)_04028적산수량집계" xfId="9714"/>
    <cellStyle name="표_토목내역서_파주 BOOK CITY가실행내역" xfId="9715"/>
    <cellStyle name="표_토목내역서_파주 BOOK CITY가실행내역_04028적산수량집계" xfId="9716"/>
    <cellStyle name="표_토목내역서_파주 북시티(이채)제출" xfId="9717"/>
    <cellStyle name="표_토목내역서_파주 북시티(이채)제출_04028적산수량집계" xfId="9718"/>
    <cellStyle name="표_토목내역서_파주 북시티(전체)제출(변경전)" xfId="9719"/>
    <cellStyle name="표_토목내역서_파주 북시티(전체)제출(변경전)_04028적산수량집계" xfId="9720"/>
    <cellStyle name="표_파주 BOOK CITY(통보용)" xfId="9721"/>
    <cellStyle name="표_파주 BOOK CITY(통보용)_04028적산수량집계" xfId="9722"/>
    <cellStyle name="표_파주 BOOK CITY가실행내역" xfId="9723"/>
    <cellStyle name="표_파주 BOOK CITY가실행내역_04028적산수량집계" xfId="9724"/>
    <cellStyle name="표_파주 북시티(이채)제출" xfId="9725"/>
    <cellStyle name="표_파주 북시티(이채)제출_04028적산수량집계" xfId="9726"/>
    <cellStyle name="표_파주 북시티(전체)제출(변경전)" xfId="9727"/>
    <cellStyle name="표_파주 북시티(전체)제출(변경전)_04028적산수량집계" xfId="9728"/>
    <cellStyle name="표머릿글(上)" xfId="201"/>
    <cellStyle name="표머릿글(上) 2" xfId="9729"/>
    <cellStyle name="표머릿글(上) 3" xfId="11717"/>
    <cellStyle name="표머릿글(上) 4" xfId="11443"/>
    <cellStyle name="표머릿글(中)" xfId="202"/>
    <cellStyle name="표머릿글(中) 2" xfId="9730"/>
    <cellStyle name="표머릿글(下)" xfId="203"/>
    <cellStyle name="표머릿글(下) 2" xfId="9731"/>
    <cellStyle name="表示済みのハイパーリンク" xfId="9732"/>
    <cellStyle name="표준" xfId="0" builtinId="0"/>
    <cellStyle name="표준 10" xfId="9733"/>
    <cellStyle name="표준 10 10" xfId="11295"/>
    <cellStyle name="표준 10 11" xfId="11296"/>
    <cellStyle name="표준 10 12" xfId="11297"/>
    <cellStyle name="표준 10 13" xfId="11298"/>
    <cellStyle name="표준 10 2" xfId="9734"/>
    <cellStyle name="표준 10 3" xfId="11299"/>
    <cellStyle name="표준 10 4" xfId="11300"/>
    <cellStyle name="표준 10 5" xfId="11301"/>
    <cellStyle name="표준 10 6" xfId="11302"/>
    <cellStyle name="표준 10 7" xfId="11303"/>
    <cellStyle name="표준 10 8" xfId="11304"/>
    <cellStyle name="표준 10 9" xfId="11305"/>
    <cellStyle name="표준 11" xfId="9735"/>
    <cellStyle name="표준 12" xfId="9736"/>
    <cellStyle name="표준 13" xfId="9737"/>
    <cellStyle name="표준 14" xfId="9738"/>
    <cellStyle name="표준 15" xfId="9739"/>
    <cellStyle name="표준 16" xfId="3776"/>
    <cellStyle name="표준 16 2" xfId="9740"/>
    <cellStyle name="표준 17" xfId="9741"/>
    <cellStyle name="표준 18" xfId="9742"/>
    <cellStyle name="표준 19" xfId="9743"/>
    <cellStyle name="표준 2" xfId="204"/>
    <cellStyle name="표준 2 10" xfId="3777"/>
    <cellStyle name="표준 2 10 2" xfId="9744"/>
    <cellStyle name="표준 2 11" xfId="3778"/>
    <cellStyle name="표준 2 11 2" xfId="9745"/>
    <cellStyle name="표준 2 12" xfId="3779"/>
    <cellStyle name="표준 2 12 2" xfId="9746"/>
    <cellStyle name="표준 2 13" xfId="3780"/>
    <cellStyle name="표준 2 13 2" xfId="9747"/>
    <cellStyle name="표준 2 14" xfId="3781"/>
    <cellStyle name="표준 2 14 2" xfId="9748"/>
    <cellStyle name="표준 2 15" xfId="3782"/>
    <cellStyle name="표준 2 15 2" xfId="9749"/>
    <cellStyle name="표준 2 16" xfId="3783"/>
    <cellStyle name="표준 2 16 2" xfId="9750"/>
    <cellStyle name="표준 2 17" xfId="3784"/>
    <cellStyle name="표준 2 17 2" xfId="9751"/>
    <cellStyle name="표준 2 18" xfId="3785"/>
    <cellStyle name="표준 2 18 2" xfId="9752"/>
    <cellStyle name="표준 2 19" xfId="3786"/>
    <cellStyle name="표준 2 19 2" xfId="9753"/>
    <cellStyle name="표준 2 2" xfId="205"/>
    <cellStyle name="표준 2 2 10" xfId="9754"/>
    <cellStyle name="표준 2 2 11" xfId="9755"/>
    <cellStyle name="표준 2 2 12" xfId="9756"/>
    <cellStyle name="표준 2 2 13" xfId="9757"/>
    <cellStyle name="표준 2 2 14" xfId="9758"/>
    <cellStyle name="표준 2 2 15" xfId="9759"/>
    <cellStyle name="표준 2 2 16" xfId="9760"/>
    <cellStyle name="표준 2 2 17" xfId="9761"/>
    <cellStyle name="표준 2 2 18" xfId="9762"/>
    <cellStyle name="표준 2 2 19" xfId="9763"/>
    <cellStyle name="표준 2 2 2" xfId="206"/>
    <cellStyle name="표준 2 2 2 2" xfId="9765"/>
    <cellStyle name="표준 2 2 2 3" xfId="9764"/>
    <cellStyle name="표준 2 2 20" xfId="9766"/>
    <cellStyle name="표준 2 2 21" xfId="9767"/>
    <cellStyle name="표준 2 2 22" xfId="9768"/>
    <cellStyle name="표준 2 2 23" xfId="9769"/>
    <cellStyle name="표준 2 2 24" xfId="9770"/>
    <cellStyle name="표준 2 2 25" xfId="9771"/>
    <cellStyle name="표준 2 2 26" xfId="9772"/>
    <cellStyle name="표준 2 2 27" xfId="9773"/>
    <cellStyle name="표준 2 2 28" xfId="9774"/>
    <cellStyle name="표준 2 2 29" xfId="9775"/>
    <cellStyle name="표준 2 2 3" xfId="9776"/>
    <cellStyle name="표준 2 2 30" xfId="9777"/>
    <cellStyle name="표준 2 2 31" xfId="9778"/>
    <cellStyle name="표준 2 2 32" xfId="9779"/>
    <cellStyle name="표준 2 2 33" xfId="9780"/>
    <cellStyle name="표준 2 2 34" xfId="9781"/>
    <cellStyle name="표준 2 2 35" xfId="9782"/>
    <cellStyle name="표준 2 2 36" xfId="9783"/>
    <cellStyle name="표준 2 2 37" xfId="9784"/>
    <cellStyle name="표준 2 2 38" xfId="9785"/>
    <cellStyle name="표준 2 2 39" xfId="9786"/>
    <cellStyle name="표준 2 2 4" xfId="9787"/>
    <cellStyle name="표준 2 2 40" xfId="9788"/>
    <cellStyle name="표준 2 2 5" xfId="9789"/>
    <cellStyle name="표준 2 2 6" xfId="9790"/>
    <cellStyle name="표준 2 2 7" xfId="9791"/>
    <cellStyle name="표준 2 2 8" xfId="9792"/>
    <cellStyle name="표준 2 2 9" xfId="9793"/>
    <cellStyle name="표준 2 20" xfId="3787"/>
    <cellStyle name="표준 2 20 2" xfId="9794"/>
    <cellStyle name="표준 2 21" xfId="3788"/>
    <cellStyle name="표준 2 21 2" xfId="9795"/>
    <cellStyle name="표준 2 22" xfId="3789"/>
    <cellStyle name="표준 2 22 2" xfId="9796"/>
    <cellStyle name="표준 2 23" xfId="3790"/>
    <cellStyle name="표준 2 23 2" xfId="9797"/>
    <cellStyle name="표준 2 24" xfId="3791"/>
    <cellStyle name="표준 2 24 2" xfId="9798"/>
    <cellStyle name="표준 2 25" xfId="3792"/>
    <cellStyle name="표준 2 25 2" xfId="9799"/>
    <cellStyle name="표준 2 26" xfId="3793"/>
    <cellStyle name="표준 2 26 2" xfId="9800"/>
    <cellStyle name="표준 2 27" xfId="3794"/>
    <cellStyle name="표준 2 27 2" xfId="9801"/>
    <cellStyle name="표준 2 28" xfId="3795"/>
    <cellStyle name="표준 2 28 2" xfId="9802"/>
    <cellStyle name="표준 2 29" xfId="3796"/>
    <cellStyle name="표준 2 29 2" xfId="9803"/>
    <cellStyle name="표준 2 3" xfId="207"/>
    <cellStyle name="표준 2 3 2" xfId="9804"/>
    <cellStyle name="표준 2 30" xfId="3797"/>
    <cellStyle name="표준 2 30 2" xfId="9805"/>
    <cellStyle name="표준 2 31" xfId="3798"/>
    <cellStyle name="표준 2 31 2" xfId="9806"/>
    <cellStyle name="표준 2 32" xfId="3799"/>
    <cellStyle name="표준 2 32 2" xfId="9807"/>
    <cellStyle name="표준 2 33" xfId="3800"/>
    <cellStyle name="표준 2 33 2" xfId="9808"/>
    <cellStyle name="표준 2 34" xfId="3801"/>
    <cellStyle name="표준 2 34 2" xfId="9809"/>
    <cellStyle name="표준 2 35" xfId="3802"/>
    <cellStyle name="표준 2 35 2" xfId="9810"/>
    <cellStyle name="표준 2 36" xfId="3803"/>
    <cellStyle name="표준 2 36 2" xfId="9811"/>
    <cellStyle name="표준 2 37" xfId="3804"/>
    <cellStyle name="표준 2 37 2" xfId="9812"/>
    <cellStyle name="표준 2 38" xfId="3805"/>
    <cellStyle name="표준 2 38 2" xfId="9813"/>
    <cellStyle name="표준 2 39" xfId="3806"/>
    <cellStyle name="표준 2 39 2" xfId="9814"/>
    <cellStyle name="표준 2 4" xfId="3807"/>
    <cellStyle name="표준 2 4 2" xfId="9815"/>
    <cellStyle name="표준 2 40" xfId="3808"/>
    <cellStyle name="표준 2 40 2" xfId="9816"/>
    <cellStyle name="표준 2 41" xfId="3809"/>
    <cellStyle name="표준 2 41 2" xfId="9817"/>
    <cellStyle name="표준 2 42" xfId="3810"/>
    <cellStyle name="표준 2 42 2" xfId="9818"/>
    <cellStyle name="표준 2 43" xfId="3811"/>
    <cellStyle name="표준 2 44" xfId="3812"/>
    <cellStyle name="표준 2 45" xfId="11882"/>
    <cellStyle name="표준 2 5" xfId="3813"/>
    <cellStyle name="표준 2 5 2" xfId="9819"/>
    <cellStyle name="표준 2 6" xfId="3814"/>
    <cellStyle name="표준 2 6 2" xfId="9820"/>
    <cellStyle name="표준 2 7" xfId="3815"/>
    <cellStyle name="표준 2 7 2" xfId="9821"/>
    <cellStyle name="표준 2 8" xfId="3816"/>
    <cellStyle name="표준 2 8 2" xfId="9822"/>
    <cellStyle name="표준 2 9" xfId="3817"/>
    <cellStyle name="표준 2 9 2" xfId="9823"/>
    <cellStyle name="표준 2_수량산출근거" xfId="9824"/>
    <cellStyle name="표준 20" xfId="9825"/>
    <cellStyle name="표준 21" xfId="9826"/>
    <cellStyle name="표준 22" xfId="9827"/>
    <cellStyle name="표준 23" xfId="9828"/>
    <cellStyle name="표준 24" xfId="9829"/>
    <cellStyle name="표준 25" xfId="9830"/>
    <cellStyle name="표준 26" xfId="9831"/>
    <cellStyle name="표준 27" xfId="9832"/>
    <cellStyle name="표준 28" xfId="9833"/>
    <cellStyle name="표준 29" xfId="9834"/>
    <cellStyle name="표준 3" xfId="3382"/>
    <cellStyle name="표준 3 2" xfId="3818"/>
    <cellStyle name="표준 3 2 2" xfId="9835"/>
    <cellStyle name="표준 3 3" xfId="3819"/>
    <cellStyle name="표준 3 3 2" xfId="9836"/>
    <cellStyle name="표준 30" xfId="9837"/>
    <cellStyle name="표준 31" xfId="9838"/>
    <cellStyle name="표준 32" xfId="9839"/>
    <cellStyle name="표준 33" xfId="9840"/>
    <cellStyle name="표준 34" xfId="9841"/>
    <cellStyle name="표준 35" xfId="9842"/>
    <cellStyle name="표준 36" xfId="9843"/>
    <cellStyle name="표준 37" xfId="9844"/>
    <cellStyle name="표준 38" xfId="9845"/>
    <cellStyle name="표준 39" xfId="9846"/>
    <cellStyle name="표준 4" xfId="208"/>
    <cellStyle name="표준 4 10" xfId="3828"/>
    <cellStyle name="표준 4 11" xfId="9847"/>
    <cellStyle name="표준 4 12" xfId="9848"/>
    <cellStyle name="표준 4 13" xfId="9849"/>
    <cellStyle name="표준 4 14" xfId="9850"/>
    <cellStyle name="표준 4 15" xfId="9851"/>
    <cellStyle name="표준 4 16" xfId="9852"/>
    <cellStyle name="표준 4 17" xfId="9853"/>
    <cellStyle name="표준 4 18" xfId="9854"/>
    <cellStyle name="표준 4 19" xfId="9855"/>
    <cellStyle name="표준 4 2" xfId="3820"/>
    <cellStyle name="표준 4 2 10" xfId="9856"/>
    <cellStyle name="표준 4 2 11" xfId="9857"/>
    <cellStyle name="표준 4 2 12" xfId="9858"/>
    <cellStyle name="표준 4 2 13" xfId="9859"/>
    <cellStyle name="표준 4 2 14" xfId="9860"/>
    <cellStyle name="표준 4 2 15" xfId="9861"/>
    <cellStyle name="표준 4 2 16" xfId="9862"/>
    <cellStyle name="표준 4 2 17" xfId="9863"/>
    <cellStyle name="표준 4 2 18" xfId="9864"/>
    <cellStyle name="표준 4 2 19" xfId="9865"/>
    <cellStyle name="표준 4 2 2" xfId="9866"/>
    <cellStyle name="표준 4 2 2 2" xfId="9867"/>
    <cellStyle name="표준 4 2 20" xfId="9868"/>
    <cellStyle name="표준 4 2 21" xfId="9869"/>
    <cellStyle name="표준 4 2 22" xfId="9870"/>
    <cellStyle name="표준 4 2 23" xfId="9871"/>
    <cellStyle name="표준 4 2 24" xfId="9872"/>
    <cellStyle name="표준 4 2 25" xfId="9873"/>
    <cellStyle name="표준 4 2 26" xfId="9874"/>
    <cellStyle name="표준 4 2 27" xfId="9875"/>
    <cellStyle name="표준 4 2 28" xfId="9876"/>
    <cellStyle name="표준 4 2 29" xfId="9877"/>
    <cellStyle name="표준 4 2 3" xfId="9878"/>
    <cellStyle name="표준 4 2 30" xfId="9879"/>
    <cellStyle name="표준 4 2 31" xfId="9880"/>
    <cellStyle name="표준 4 2 32" xfId="9881"/>
    <cellStyle name="표준 4 2 33" xfId="9882"/>
    <cellStyle name="표준 4 2 34" xfId="9883"/>
    <cellStyle name="표준 4 2 35" xfId="9884"/>
    <cellStyle name="표준 4 2 36" xfId="9885"/>
    <cellStyle name="표준 4 2 37" xfId="9886"/>
    <cellStyle name="표준 4 2 38" xfId="9887"/>
    <cellStyle name="표준 4 2 39" xfId="9888"/>
    <cellStyle name="표준 4 2 4" xfId="9889"/>
    <cellStyle name="표준 4 2 40" xfId="9890"/>
    <cellStyle name="표준 4 2 5" xfId="9891"/>
    <cellStyle name="표준 4 2 6" xfId="9892"/>
    <cellStyle name="표준 4 2 7" xfId="9893"/>
    <cellStyle name="표준 4 2 8" xfId="9894"/>
    <cellStyle name="표준 4 2 9" xfId="9895"/>
    <cellStyle name="표준 4 20" xfId="9896"/>
    <cellStyle name="표준 4 21" xfId="9897"/>
    <cellStyle name="표준 4 22" xfId="9898"/>
    <cellStyle name="표준 4 23" xfId="9899"/>
    <cellStyle name="표준 4 24" xfId="9900"/>
    <cellStyle name="표준 4 25" xfId="9901"/>
    <cellStyle name="표준 4 26" xfId="9902"/>
    <cellStyle name="표준 4 27" xfId="9903"/>
    <cellStyle name="표준 4 28" xfId="9904"/>
    <cellStyle name="표준 4 29" xfId="9905"/>
    <cellStyle name="표준 4 3" xfId="9906"/>
    <cellStyle name="표준 4 3 2" xfId="9907"/>
    <cellStyle name="표준 4 30" xfId="9908"/>
    <cellStyle name="표준 4 31" xfId="9909"/>
    <cellStyle name="표준 4 32" xfId="9910"/>
    <cellStyle name="표준 4 33" xfId="9911"/>
    <cellStyle name="표준 4 34" xfId="9912"/>
    <cellStyle name="표준 4 35" xfId="9913"/>
    <cellStyle name="표준 4 36" xfId="9914"/>
    <cellStyle name="표준 4 37" xfId="9915"/>
    <cellStyle name="표준 4 38" xfId="9916"/>
    <cellStyle name="표준 4 39" xfId="9917"/>
    <cellStyle name="표준 4 4" xfId="9918"/>
    <cellStyle name="표준 4 40" xfId="9919"/>
    <cellStyle name="표준 4 41" xfId="9920"/>
    <cellStyle name="표준 4 5" xfId="9921"/>
    <cellStyle name="표준 4 6" xfId="9922"/>
    <cellStyle name="표준 4 7" xfId="9923"/>
    <cellStyle name="표준 4 8" xfId="9924"/>
    <cellStyle name="표준 4 9" xfId="9925"/>
    <cellStyle name="표준 40" xfId="9926"/>
    <cellStyle name="표준 41" xfId="9927"/>
    <cellStyle name="표준 42" xfId="9928"/>
    <cellStyle name="표준 42 2" xfId="9929"/>
    <cellStyle name="표준 43" xfId="10274"/>
    <cellStyle name="표준 43 2" xfId="9930"/>
    <cellStyle name="표준 45 2" xfId="9931"/>
    <cellStyle name="표준 46 2" xfId="9932"/>
    <cellStyle name="표준 47 2" xfId="9933"/>
    <cellStyle name="표준 48 2" xfId="9934"/>
    <cellStyle name="표준 49 2" xfId="9935"/>
    <cellStyle name="표준 5" xfId="3821"/>
    <cellStyle name="표준 5 10" xfId="9936"/>
    <cellStyle name="표준 5 11" xfId="9937"/>
    <cellStyle name="표준 5 12" xfId="9938"/>
    <cellStyle name="표준 5 13" xfId="9939"/>
    <cellStyle name="표준 5 14" xfId="9940"/>
    <cellStyle name="표준 5 15" xfId="9941"/>
    <cellStyle name="표준 5 16" xfId="9942"/>
    <cellStyle name="표준 5 17" xfId="9943"/>
    <cellStyle name="표준 5 18" xfId="9944"/>
    <cellStyle name="표준 5 19" xfId="9945"/>
    <cellStyle name="표준 5 2" xfId="9946"/>
    <cellStyle name="표준 5 2 10" xfId="9947"/>
    <cellStyle name="표준 5 2 11" xfId="9948"/>
    <cellStyle name="표준 5 2 12" xfId="9949"/>
    <cellStyle name="표준 5 2 13" xfId="9950"/>
    <cellStyle name="표준 5 2 14" xfId="9951"/>
    <cellStyle name="표준 5 2 15" xfId="9952"/>
    <cellStyle name="표준 5 2 16" xfId="9953"/>
    <cellStyle name="표준 5 2 17" xfId="9954"/>
    <cellStyle name="표준 5 2 18" xfId="9955"/>
    <cellStyle name="표준 5 2 19" xfId="9956"/>
    <cellStyle name="표준 5 2 2" xfId="9957"/>
    <cellStyle name="표준 5 2 20" xfId="9958"/>
    <cellStyle name="표준 5 2 21" xfId="9959"/>
    <cellStyle name="표준 5 2 22" xfId="9960"/>
    <cellStyle name="표준 5 2 23" xfId="9961"/>
    <cellStyle name="표준 5 2 24" xfId="9962"/>
    <cellStyle name="표준 5 2 25" xfId="9963"/>
    <cellStyle name="표준 5 2 26" xfId="9964"/>
    <cellStyle name="표준 5 2 27" xfId="9965"/>
    <cellStyle name="표준 5 2 28" xfId="9966"/>
    <cellStyle name="표준 5 2 29" xfId="9967"/>
    <cellStyle name="표준 5 2 3" xfId="9968"/>
    <cellStyle name="표준 5 2 30" xfId="9969"/>
    <cellStyle name="표준 5 2 31" xfId="9970"/>
    <cellStyle name="표준 5 2 32" xfId="9971"/>
    <cellStyle name="표준 5 2 33" xfId="9972"/>
    <cellStyle name="표준 5 2 34" xfId="9973"/>
    <cellStyle name="표준 5 2 35" xfId="9974"/>
    <cellStyle name="표준 5 2 36" xfId="9975"/>
    <cellStyle name="표준 5 2 37" xfId="9976"/>
    <cellStyle name="표준 5 2 38" xfId="9977"/>
    <cellStyle name="표준 5 2 39" xfId="9978"/>
    <cellStyle name="표준 5 2 4" xfId="9979"/>
    <cellStyle name="표준 5 2 40" xfId="9980"/>
    <cellStyle name="표준 5 2 41" xfId="9981"/>
    <cellStyle name="표준 5 2 5" xfId="9982"/>
    <cellStyle name="표준 5 2 6" xfId="9983"/>
    <cellStyle name="표준 5 2 7" xfId="9984"/>
    <cellStyle name="표준 5 2 8" xfId="9985"/>
    <cellStyle name="표준 5 2 9" xfId="9986"/>
    <cellStyle name="표준 5 20" xfId="9987"/>
    <cellStyle name="표준 5 21" xfId="9988"/>
    <cellStyle name="표준 5 22" xfId="9989"/>
    <cellStyle name="표준 5 23" xfId="9990"/>
    <cellStyle name="표준 5 24" xfId="9991"/>
    <cellStyle name="표준 5 25" xfId="9992"/>
    <cellStyle name="표준 5 26" xfId="9993"/>
    <cellStyle name="표준 5 27" xfId="9994"/>
    <cellStyle name="표준 5 28" xfId="9995"/>
    <cellStyle name="표준 5 29" xfId="9996"/>
    <cellStyle name="표준 5 3" xfId="9997"/>
    <cellStyle name="표준 5 30" xfId="9998"/>
    <cellStyle name="표준 5 31" xfId="9999"/>
    <cellStyle name="표준 5 32" xfId="10000"/>
    <cellStyle name="표준 5 33" xfId="10001"/>
    <cellStyle name="표준 5 34" xfId="10002"/>
    <cellStyle name="표준 5 35" xfId="10003"/>
    <cellStyle name="표준 5 36" xfId="10004"/>
    <cellStyle name="표준 5 37" xfId="10005"/>
    <cellStyle name="표준 5 38" xfId="10006"/>
    <cellStyle name="표준 5 39" xfId="10007"/>
    <cellStyle name="표준 5 4" xfId="10008"/>
    <cellStyle name="표준 5 40" xfId="10009"/>
    <cellStyle name="표준 5 5" xfId="10010"/>
    <cellStyle name="표준 5 6" xfId="10011"/>
    <cellStyle name="표준 5 7" xfId="10012"/>
    <cellStyle name="표준 5 8" xfId="10013"/>
    <cellStyle name="표준 5 9" xfId="10014"/>
    <cellStyle name="표준 50 2" xfId="10015"/>
    <cellStyle name="표준 51 2" xfId="10016"/>
    <cellStyle name="표준 52 2" xfId="10017"/>
    <cellStyle name="표준 53 2" xfId="10018"/>
    <cellStyle name="표준 54 2" xfId="10019"/>
    <cellStyle name="표준 55 2" xfId="10020"/>
    <cellStyle name="표준 56 2" xfId="10021"/>
    <cellStyle name="표준 57 2" xfId="10022"/>
    <cellStyle name="표준 59 2" xfId="10023"/>
    <cellStyle name="표준 6" xfId="3822"/>
    <cellStyle name="표준 6 10" xfId="10024"/>
    <cellStyle name="표준 6 11" xfId="10025"/>
    <cellStyle name="표준 6 12" xfId="10026"/>
    <cellStyle name="표준 6 13" xfId="10027"/>
    <cellStyle name="표준 6 14" xfId="10028"/>
    <cellStyle name="표준 6 15" xfId="10029"/>
    <cellStyle name="표준 6 16" xfId="10030"/>
    <cellStyle name="표준 6 17" xfId="10031"/>
    <cellStyle name="표준 6 18" xfId="10032"/>
    <cellStyle name="표준 6 19" xfId="10033"/>
    <cellStyle name="표준 6 2" xfId="10034"/>
    <cellStyle name="표준 6 2 10" xfId="10035"/>
    <cellStyle name="표준 6 2 11" xfId="10036"/>
    <cellStyle name="표준 6 2 12" xfId="10037"/>
    <cellStyle name="표준 6 2 13" xfId="10038"/>
    <cellStyle name="표준 6 2 14" xfId="10039"/>
    <cellStyle name="표준 6 2 15" xfId="10040"/>
    <cellStyle name="표준 6 2 16" xfId="10041"/>
    <cellStyle name="표준 6 2 17" xfId="10042"/>
    <cellStyle name="표준 6 2 18" xfId="10043"/>
    <cellStyle name="표준 6 2 19" xfId="10044"/>
    <cellStyle name="표준 6 2 2" xfId="10045"/>
    <cellStyle name="표준 6 2 20" xfId="10046"/>
    <cellStyle name="표준 6 2 21" xfId="10047"/>
    <cellStyle name="표준 6 2 22" xfId="10048"/>
    <cellStyle name="표준 6 2 23" xfId="10049"/>
    <cellStyle name="표준 6 2 24" xfId="10050"/>
    <cellStyle name="표준 6 2 25" xfId="10051"/>
    <cellStyle name="표준 6 2 26" xfId="10052"/>
    <cellStyle name="표준 6 2 27" xfId="10053"/>
    <cellStyle name="표준 6 2 28" xfId="10054"/>
    <cellStyle name="표준 6 2 29" xfId="10055"/>
    <cellStyle name="표준 6 2 3" xfId="10056"/>
    <cellStyle name="표준 6 2 30" xfId="10057"/>
    <cellStyle name="표준 6 2 31" xfId="10058"/>
    <cellStyle name="표준 6 2 32" xfId="10059"/>
    <cellStyle name="표준 6 2 33" xfId="10060"/>
    <cellStyle name="표준 6 2 34" xfId="10061"/>
    <cellStyle name="표준 6 2 35" xfId="10062"/>
    <cellStyle name="표준 6 2 36" xfId="10063"/>
    <cellStyle name="표준 6 2 37" xfId="10064"/>
    <cellStyle name="표준 6 2 38" xfId="10065"/>
    <cellStyle name="표준 6 2 39" xfId="10066"/>
    <cellStyle name="표준 6 2 4" xfId="10067"/>
    <cellStyle name="표준 6 2 40" xfId="10068"/>
    <cellStyle name="표준 6 2 5" xfId="10069"/>
    <cellStyle name="표준 6 2 6" xfId="10070"/>
    <cellStyle name="표준 6 2 7" xfId="10071"/>
    <cellStyle name="표준 6 2 8" xfId="10072"/>
    <cellStyle name="표준 6 2 9" xfId="10073"/>
    <cellStyle name="표준 6 20" xfId="10074"/>
    <cellStyle name="표준 6 21" xfId="10075"/>
    <cellStyle name="표준 6 22" xfId="10076"/>
    <cellStyle name="표준 6 23" xfId="10077"/>
    <cellStyle name="표준 6 24" xfId="10078"/>
    <cellStyle name="표준 6 25" xfId="10079"/>
    <cellStyle name="표준 6 26" xfId="10080"/>
    <cellStyle name="표준 6 27" xfId="10081"/>
    <cellStyle name="표준 6 28" xfId="10082"/>
    <cellStyle name="표준 6 29" xfId="10083"/>
    <cellStyle name="표준 6 3" xfId="10084"/>
    <cellStyle name="표준 6 30" xfId="10085"/>
    <cellStyle name="표준 6 31" xfId="10086"/>
    <cellStyle name="표준 6 32" xfId="10087"/>
    <cellStyle name="표준 6 33" xfId="10088"/>
    <cellStyle name="표준 6 34" xfId="10089"/>
    <cellStyle name="표준 6 35" xfId="10090"/>
    <cellStyle name="표준 6 36" xfId="10091"/>
    <cellStyle name="표준 6 37" xfId="10092"/>
    <cellStyle name="표준 6 38" xfId="10093"/>
    <cellStyle name="표준 6 39" xfId="10094"/>
    <cellStyle name="표준 6 4" xfId="10095"/>
    <cellStyle name="표준 6 40" xfId="10096"/>
    <cellStyle name="표준 6 5" xfId="10097"/>
    <cellStyle name="표준 6 6" xfId="10098"/>
    <cellStyle name="표준 6 7" xfId="10099"/>
    <cellStyle name="표준 6 8" xfId="10100"/>
    <cellStyle name="표준 6 9" xfId="10101"/>
    <cellStyle name="표준 7" xfId="3823"/>
    <cellStyle name="표준 7 10" xfId="11306"/>
    <cellStyle name="표준 7 11" xfId="11307"/>
    <cellStyle name="표준 7 12" xfId="11308"/>
    <cellStyle name="표준 7 13" xfId="11309"/>
    <cellStyle name="표준 7 2" xfId="10102"/>
    <cellStyle name="표준 7 3" xfId="11310"/>
    <cellStyle name="표준 7 4" xfId="11311"/>
    <cellStyle name="표준 7 5" xfId="11312"/>
    <cellStyle name="표준 7 6" xfId="11313"/>
    <cellStyle name="표준 7 7" xfId="11314"/>
    <cellStyle name="표준 7 8" xfId="11315"/>
    <cellStyle name="표준 7 9" xfId="11316"/>
    <cellStyle name="표준 71" xfId="10103"/>
    <cellStyle name="표준 8" xfId="3824"/>
    <cellStyle name="표준 8 10" xfId="11317"/>
    <cellStyle name="표준 8 11" xfId="11318"/>
    <cellStyle name="표준 8 12" xfId="11319"/>
    <cellStyle name="표준 8 13" xfId="11320"/>
    <cellStyle name="표준 8 14" xfId="11359"/>
    <cellStyle name="표준 8 15" xfId="11883"/>
    <cellStyle name="표준 8 2" xfId="11321"/>
    <cellStyle name="표준 8 3" xfId="11322"/>
    <cellStyle name="표준 8 4" xfId="11323"/>
    <cellStyle name="표준 8 5" xfId="11324"/>
    <cellStyle name="표준 8 6" xfId="11325"/>
    <cellStyle name="표준 8 7" xfId="11326"/>
    <cellStyle name="표준 8 8" xfId="11327"/>
    <cellStyle name="표준 8 9" xfId="11328"/>
    <cellStyle name="표준 9" xfId="10104"/>
    <cellStyle name="표준 94" xfId="10105"/>
    <cellStyle name="표준(중앙)" xfId="3825"/>
    <cellStyle name="표준(중앙) 2" xfId="10106"/>
    <cellStyle name="標準_Akia(F）-8" xfId="210"/>
    <cellStyle name="표준_남양주동양파라곤 견적제출 포함 (330.38py 사인,DP,원부,소방포함R) 02.19" xfId="209"/>
    <cellStyle name="표준_두타 8,9층(제출)2월1일자" xfId="294"/>
    <cellStyle name="표준1" xfId="211"/>
    <cellStyle name="표준1 2" xfId="10108"/>
    <cellStyle name="표준1 3" xfId="10107"/>
    <cellStyle name="표준1 4" xfId="11473"/>
    <cellStyle name="표준2" xfId="212"/>
    <cellStyle name="표준2 2" xfId="11884"/>
    <cellStyle name="표쥰" xfId="10109"/>
    <cellStyle name="표쥰 2" xfId="11593"/>
    <cellStyle name="하이퍼링크 2" xfId="10110"/>
    <cellStyle name="하이퍼링크 3" xfId="10111"/>
    <cellStyle name="합계" xfId="10112"/>
    <cellStyle name="합산" xfId="213"/>
    <cellStyle name="합산 2" xfId="10113"/>
    <cellStyle name="桁区切り [0.00]_Ratio98" xfId="10114"/>
    <cellStyle name="桁区切り_Ratio98" xfId="10115"/>
    <cellStyle name="항목" xfId="10116"/>
    <cellStyle name="화폐기호" xfId="214"/>
    <cellStyle name="화폐기호 10" xfId="10117"/>
    <cellStyle name="화폐기호 11" xfId="10118"/>
    <cellStyle name="화폐기호 12" xfId="10119"/>
    <cellStyle name="화폐기호 13" xfId="10120"/>
    <cellStyle name="화폐기호 14" xfId="10121"/>
    <cellStyle name="화폐기호 15" xfId="10122"/>
    <cellStyle name="화폐기호 16" xfId="10123"/>
    <cellStyle name="화폐기호 17" xfId="10124"/>
    <cellStyle name="화폐기호 18" xfId="10125"/>
    <cellStyle name="화폐기호 19" xfId="10126"/>
    <cellStyle name="화폐기호 2" xfId="3826"/>
    <cellStyle name="화폐기호 2 10" xfId="10127"/>
    <cellStyle name="화폐기호 2 11" xfId="10128"/>
    <cellStyle name="화폐기호 2 12" xfId="10129"/>
    <cellStyle name="화폐기호 2 13" xfId="10130"/>
    <cellStyle name="화폐기호 2 14" xfId="10131"/>
    <cellStyle name="화폐기호 2 15" xfId="10132"/>
    <cellStyle name="화폐기호 2 16" xfId="10133"/>
    <cellStyle name="화폐기호 2 17" xfId="10134"/>
    <cellStyle name="화폐기호 2 18" xfId="10135"/>
    <cellStyle name="화폐기호 2 19" xfId="10136"/>
    <cellStyle name="화폐기호 2 2" xfId="10137"/>
    <cellStyle name="화폐기호 2 20" xfId="10138"/>
    <cellStyle name="화폐기호 2 21" xfId="10139"/>
    <cellStyle name="화폐기호 2 22" xfId="10140"/>
    <cellStyle name="화폐기호 2 23" xfId="10141"/>
    <cellStyle name="화폐기호 2 24" xfId="10142"/>
    <cellStyle name="화폐기호 2 25" xfId="10143"/>
    <cellStyle name="화폐기호 2 26" xfId="10144"/>
    <cellStyle name="화폐기호 2 27" xfId="10145"/>
    <cellStyle name="화폐기호 2 28" xfId="10146"/>
    <cellStyle name="화폐기호 2 29" xfId="10147"/>
    <cellStyle name="화폐기호 2 3" xfId="10148"/>
    <cellStyle name="화폐기호 2 30" xfId="10149"/>
    <cellStyle name="화폐기호 2 31" xfId="10150"/>
    <cellStyle name="화폐기호 2 32" xfId="10151"/>
    <cellStyle name="화폐기호 2 33" xfId="10152"/>
    <cellStyle name="화폐기호 2 34" xfId="10153"/>
    <cellStyle name="화폐기호 2 35" xfId="10154"/>
    <cellStyle name="화폐기호 2 36" xfId="10155"/>
    <cellStyle name="화폐기호 2 37" xfId="10156"/>
    <cellStyle name="화폐기호 2 38" xfId="10157"/>
    <cellStyle name="화폐기호 2 39" xfId="10158"/>
    <cellStyle name="화폐기호 2 4" xfId="10159"/>
    <cellStyle name="화폐기호 2 40" xfId="10160"/>
    <cellStyle name="화폐기호 2 41" xfId="10161"/>
    <cellStyle name="화폐기호 2 5" xfId="10162"/>
    <cellStyle name="화폐기호 2 6" xfId="10163"/>
    <cellStyle name="화폐기호 2 7" xfId="10164"/>
    <cellStyle name="화폐기호 2 8" xfId="10165"/>
    <cellStyle name="화폐기호 2 9" xfId="10166"/>
    <cellStyle name="화폐기호 20" xfId="10167"/>
    <cellStyle name="화폐기호 21" xfId="10168"/>
    <cellStyle name="화폐기호 22" xfId="10169"/>
    <cellStyle name="화폐기호 23" xfId="10170"/>
    <cellStyle name="화폐기호 24" xfId="10171"/>
    <cellStyle name="화폐기호 25" xfId="10172"/>
    <cellStyle name="화폐기호 26" xfId="10173"/>
    <cellStyle name="화폐기호 27" xfId="10174"/>
    <cellStyle name="화폐기호 28" xfId="10175"/>
    <cellStyle name="화폐기호 29" xfId="10176"/>
    <cellStyle name="화폐기호 3" xfId="10177"/>
    <cellStyle name="화폐기호 30" xfId="10178"/>
    <cellStyle name="화폐기호 31" xfId="10179"/>
    <cellStyle name="화폐기호 32" xfId="10180"/>
    <cellStyle name="화폐기호 33" xfId="10181"/>
    <cellStyle name="화폐기호 34" xfId="10182"/>
    <cellStyle name="화폐기호 35" xfId="10183"/>
    <cellStyle name="화폐기호 36" xfId="10184"/>
    <cellStyle name="화폐기호 37" xfId="10185"/>
    <cellStyle name="화폐기호 38" xfId="10186"/>
    <cellStyle name="화폐기호 39" xfId="10187"/>
    <cellStyle name="화폐기호 4" xfId="10188"/>
    <cellStyle name="화폐기호 40" xfId="10189"/>
    <cellStyle name="화폐기호 5" xfId="10190"/>
    <cellStyle name="화폐기호 6" xfId="10191"/>
    <cellStyle name="화폐기호 7" xfId="10192"/>
    <cellStyle name="화폐기호 8" xfId="10193"/>
    <cellStyle name="화폐기호 9" xfId="10194"/>
    <cellStyle name="화폐기호0" xfId="215"/>
    <cellStyle name="화폐기호0 10" xfId="10195"/>
    <cellStyle name="화폐기호0 11" xfId="10196"/>
    <cellStyle name="화폐기호0 12" xfId="10197"/>
    <cellStyle name="화폐기호0 13" xfId="10198"/>
    <cellStyle name="화폐기호0 14" xfId="10199"/>
    <cellStyle name="화폐기호0 15" xfId="10200"/>
    <cellStyle name="화폐기호0 16" xfId="10201"/>
    <cellStyle name="화폐기호0 17" xfId="10202"/>
    <cellStyle name="화폐기호0 18" xfId="10203"/>
    <cellStyle name="화폐기호0 19" xfId="10204"/>
    <cellStyle name="화폐기호0 2" xfId="3827"/>
    <cellStyle name="화폐기호0 2 10" xfId="10205"/>
    <cellStyle name="화폐기호0 2 11" xfId="10206"/>
    <cellStyle name="화폐기호0 2 12" xfId="10207"/>
    <cellStyle name="화폐기호0 2 13" xfId="10208"/>
    <cellStyle name="화폐기호0 2 14" xfId="10209"/>
    <cellStyle name="화폐기호0 2 15" xfId="10210"/>
    <cellStyle name="화폐기호0 2 16" xfId="10211"/>
    <cellStyle name="화폐기호0 2 17" xfId="10212"/>
    <cellStyle name="화폐기호0 2 18" xfId="10213"/>
    <cellStyle name="화폐기호0 2 19" xfId="10214"/>
    <cellStyle name="화폐기호0 2 2" xfId="10215"/>
    <cellStyle name="화폐기호0 2 20" xfId="10216"/>
    <cellStyle name="화폐기호0 2 21" xfId="10217"/>
    <cellStyle name="화폐기호0 2 22" xfId="10218"/>
    <cellStyle name="화폐기호0 2 23" xfId="10219"/>
    <cellStyle name="화폐기호0 2 24" xfId="10220"/>
    <cellStyle name="화폐기호0 2 25" xfId="10221"/>
    <cellStyle name="화폐기호0 2 26" xfId="10222"/>
    <cellStyle name="화폐기호0 2 27" xfId="10223"/>
    <cellStyle name="화폐기호0 2 28" xfId="10224"/>
    <cellStyle name="화폐기호0 2 29" xfId="10225"/>
    <cellStyle name="화폐기호0 2 3" xfId="10226"/>
    <cellStyle name="화폐기호0 2 30" xfId="10227"/>
    <cellStyle name="화폐기호0 2 31" xfId="10228"/>
    <cellStyle name="화폐기호0 2 32" xfId="10229"/>
    <cellStyle name="화폐기호0 2 33" xfId="10230"/>
    <cellStyle name="화폐기호0 2 34" xfId="10231"/>
    <cellStyle name="화폐기호0 2 35" xfId="10232"/>
    <cellStyle name="화폐기호0 2 36" xfId="10233"/>
    <cellStyle name="화폐기호0 2 37" xfId="10234"/>
    <cellStyle name="화폐기호0 2 38" xfId="10235"/>
    <cellStyle name="화폐기호0 2 39" xfId="10236"/>
    <cellStyle name="화폐기호0 2 4" xfId="10237"/>
    <cellStyle name="화폐기호0 2 40" xfId="10238"/>
    <cellStyle name="화폐기호0 2 41" xfId="10239"/>
    <cellStyle name="화폐기호0 2 5" xfId="10240"/>
    <cellStyle name="화폐기호0 2 6" xfId="10241"/>
    <cellStyle name="화폐기호0 2 7" xfId="10242"/>
    <cellStyle name="화폐기호0 2 8" xfId="10243"/>
    <cellStyle name="화폐기호0 2 9" xfId="10244"/>
    <cellStyle name="화폐기호0 20" xfId="10245"/>
    <cellStyle name="화폐기호0 21" xfId="10246"/>
    <cellStyle name="화폐기호0 22" xfId="10247"/>
    <cellStyle name="화폐기호0 23" xfId="10248"/>
    <cellStyle name="화폐기호0 24" xfId="10249"/>
    <cellStyle name="화폐기호0 25" xfId="10250"/>
    <cellStyle name="화폐기호0 26" xfId="10251"/>
    <cellStyle name="화폐기호0 27" xfId="10252"/>
    <cellStyle name="화폐기호0 28" xfId="10253"/>
    <cellStyle name="화폐기호0 29" xfId="10254"/>
    <cellStyle name="화폐기호0 3" xfId="10255"/>
    <cellStyle name="화폐기호0 30" xfId="10256"/>
    <cellStyle name="화폐기호0 31" xfId="10257"/>
    <cellStyle name="화폐기호0 32" xfId="10258"/>
    <cellStyle name="화폐기호0 33" xfId="10259"/>
    <cellStyle name="화폐기호0 34" xfId="10260"/>
    <cellStyle name="화폐기호0 35" xfId="10261"/>
    <cellStyle name="화폐기호0 36" xfId="10262"/>
    <cellStyle name="화폐기호0 37" xfId="10263"/>
    <cellStyle name="화폐기호0 38" xfId="10264"/>
    <cellStyle name="화폐기호0 39" xfId="10265"/>
    <cellStyle name="화폐기호0 4" xfId="10266"/>
    <cellStyle name="화폐기호0 40" xfId="10267"/>
    <cellStyle name="화폐기호0 5" xfId="10268"/>
    <cellStyle name="화폐기호0 6" xfId="10269"/>
    <cellStyle name="화폐기호0 7" xfId="10270"/>
    <cellStyle name="화폐기호0 8" xfId="10271"/>
    <cellStyle name="화폐기호0 9" xfId="10272"/>
    <cellStyle name="ㅣ" xfId="1027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246592</xdr:colOff>
      <xdr:row>7</xdr:row>
      <xdr:rowOff>23284</xdr:rowOff>
    </xdr:from>
    <xdr:ext cx="431528" cy="27571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14125" y="2427817"/>
          <a:ext cx="43152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100" b="1">
              <a:latin typeface="돋움" panose="020B0600000101010101" pitchFamily="50" charset="-127"/>
              <a:ea typeface="돋움" panose="020B0600000101010101" pitchFamily="50" charset="-127"/>
            </a:rPr>
            <a:t>(</a:t>
          </a:r>
          <a:r>
            <a:rPr lang="ko-KR" altLang="en-US" sz="1100" b="1">
              <a:latin typeface="돋움" panose="020B0600000101010101" pitchFamily="50" charset="-127"/>
              <a:ea typeface="돋움" panose="020B0600000101010101" pitchFamily="50" charset="-127"/>
            </a:rPr>
            <a:t>인</a:t>
          </a:r>
          <a:r>
            <a:rPr lang="en-US" altLang="ko-KR" sz="1100" b="1">
              <a:latin typeface="돋움" panose="020B0600000101010101" pitchFamily="50" charset="-127"/>
              <a:ea typeface="돋움" panose="020B0600000101010101" pitchFamily="50" charset="-127"/>
            </a:rPr>
            <a:t>)</a:t>
          </a:r>
          <a:endParaRPr lang="ko-KR" altLang="en-US" sz="1100" b="1">
            <a:latin typeface="돋움" panose="020B0600000101010101" pitchFamily="50" charset="-127"/>
            <a:ea typeface="돋움" panose="020B0600000101010101" pitchFamily="50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tabSelected="1" view="pageBreakPreview" zoomScale="90" zoomScaleNormal="90" zoomScaleSheetLayoutView="90" workbookViewId="0">
      <selection sqref="A1:L1"/>
    </sheetView>
  </sheetViews>
  <sheetFormatPr defaultColWidth="9.109375" defaultRowHeight="17.850000000000001" customHeight="1"/>
  <cols>
    <col min="1" max="1" width="6.109375" style="310" customWidth="1"/>
    <col min="2" max="2" width="22.88671875" style="314" customWidth="1"/>
    <col min="3" max="3" width="31.109375" style="312" bestFit="1" customWidth="1"/>
    <col min="4" max="4" width="6.33203125" style="310" customWidth="1"/>
    <col min="5" max="5" width="11.33203125" style="313" customWidth="1"/>
    <col min="6" max="6" width="13.88671875" style="314" customWidth="1"/>
    <col min="7" max="7" width="17.6640625" style="315" customWidth="1"/>
    <col min="8" max="8" width="13.88671875" style="314" customWidth="1"/>
    <col min="9" max="9" width="17.6640625" style="314" customWidth="1"/>
    <col min="10" max="10" width="13.88671875" style="314" customWidth="1"/>
    <col min="11" max="11" width="18.6640625" style="314" customWidth="1"/>
    <col min="12" max="12" width="12.109375" style="316" customWidth="1"/>
    <col min="13" max="14" width="9.109375" style="202"/>
    <col min="15" max="16" width="13.88671875" style="202" bestFit="1" customWidth="1"/>
    <col min="17" max="16384" width="9.109375" style="202"/>
  </cols>
  <sheetData>
    <row r="1" spans="1:16" s="182" customFormat="1" ht="39.9" customHeight="1">
      <c r="A1" s="328" t="s">
        <v>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6" s="182" customFormat="1" ht="20.100000000000001" customHeight="1">
      <c r="A2" s="183"/>
      <c r="B2" s="184"/>
      <c r="C2" s="184"/>
      <c r="D2" s="183"/>
      <c r="E2" s="185"/>
      <c r="F2" s="186"/>
      <c r="G2" s="186"/>
      <c r="H2" s="187"/>
      <c r="I2" s="188"/>
      <c r="J2" s="188"/>
      <c r="K2" s="188"/>
      <c r="L2" s="188"/>
    </row>
    <row r="3" spans="1:16" s="182" customFormat="1" ht="25.8" customHeight="1">
      <c r="A3" s="331" t="s">
        <v>123</v>
      </c>
      <c r="B3" s="331"/>
      <c r="C3" s="189" t="s">
        <v>60</v>
      </c>
      <c r="D3" s="189"/>
      <c r="E3" s="189"/>
      <c r="F3" s="190"/>
      <c r="G3" s="190"/>
      <c r="H3" s="188"/>
      <c r="I3" s="188"/>
      <c r="J3" s="329"/>
      <c r="K3" s="329"/>
      <c r="L3" s="329"/>
    </row>
    <row r="4" spans="1:16" s="182" customFormat="1" ht="25.8" customHeight="1">
      <c r="A4" s="331" t="s">
        <v>51</v>
      </c>
      <c r="B4" s="331"/>
      <c r="C4" s="189"/>
      <c r="D4" s="189"/>
      <c r="E4" s="189"/>
      <c r="F4" s="190"/>
      <c r="G4" s="190"/>
      <c r="H4" s="188"/>
      <c r="I4" s="330" t="s">
        <v>125</v>
      </c>
      <c r="J4" s="330"/>
      <c r="K4" s="330"/>
      <c r="L4" s="330"/>
    </row>
    <row r="5" spans="1:16" s="182" customFormat="1" ht="25.8" customHeight="1">
      <c r="A5" s="331" t="s">
        <v>124</v>
      </c>
      <c r="B5" s="331"/>
      <c r="C5" s="191"/>
      <c r="D5" s="192"/>
      <c r="E5" s="192"/>
      <c r="F5" s="190"/>
      <c r="G5" s="190"/>
      <c r="H5" s="188"/>
      <c r="I5" s="335" t="s">
        <v>119</v>
      </c>
      <c r="J5" s="335"/>
      <c r="K5" s="335"/>
      <c r="L5" s="335"/>
    </row>
    <row r="6" spans="1:16" s="182" customFormat="1" ht="25.8" customHeight="1">
      <c r="A6" s="193"/>
      <c r="B6" s="193"/>
      <c r="C6" s="191" t="str">
        <f>CONCATENATE(" (",)&amp;TEXT(K38,"\0,0-)")</f>
        <v xml:space="preserve"> (₩00-)</v>
      </c>
      <c r="D6" s="194"/>
      <c r="E6" s="195"/>
      <c r="F6" s="190"/>
      <c r="G6" s="190"/>
      <c r="H6" s="188"/>
      <c r="I6" s="335" t="s">
        <v>120</v>
      </c>
      <c r="J6" s="335"/>
      <c r="K6" s="335"/>
      <c r="L6" s="335"/>
    </row>
    <row r="7" spans="1:16" s="182" customFormat="1" ht="25.8" customHeight="1">
      <c r="A7" s="334"/>
      <c r="B7" s="334"/>
      <c r="C7" s="191" t="s">
        <v>61</v>
      </c>
      <c r="D7" s="183"/>
      <c r="E7" s="185"/>
      <c r="F7" s="186"/>
      <c r="G7" s="186"/>
      <c r="H7" s="187"/>
      <c r="I7" s="332" t="s">
        <v>121</v>
      </c>
      <c r="J7" s="332"/>
      <c r="K7" s="332"/>
      <c r="L7" s="332"/>
    </row>
    <row r="8" spans="1:16" s="182" customFormat="1" ht="25.8" customHeight="1">
      <c r="A8" s="196"/>
      <c r="B8" s="197" t="s">
        <v>7</v>
      </c>
      <c r="C8" s="184"/>
      <c r="D8" s="183"/>
      <c r="E8" s="336">
        <v>36577</v>
      </c>
      <c r="F8" s="336"/>
      <c r="G8" s="186"/>
      <c r="H8" s="187"/>
      <c r="I8" s="332" t="s">
        <v>122</v>
      </c>
      <c r="J8" s="332"/>
      <c r="K8" s="332"/>
      <c r="L8" s="332"/>
    </row>
    <row r="9" spans="1:16" s="182" customFormat="1" ht="18" customHeight="1">
      <c r="A9" s="196"/>
      <c r="B9" s="197"/>
      <c r="C9" s="184"/>
      <c r="D9" s="183"/>
      <c r="E9" s="185"/>
      <c r="F9" s="186"/>
      <c r="G9" s="186"/>
      <c r="H9" s="187"/>
      <c r="I9" s="188"/>
      <c r="J9" s="188"/>
      <c r="K9" s="188"/>
      <c r="L9" s="188"/>
    </row>
    <row r="10" spans="1:16" ht="17.850000000000001" customHeight="1">
      <c r="A10" s="198"/>
      <c r="B10" s="199"/>
      <c r="C10" s="200"/>
      <c r="D10" s="198"/>
      <c r="E10" s="201"/>
      <c r="F10" s="199"/>
      <c r="G10" s="201"/>
      <c r="H10" s="199"/>
      <c r="I10" s="199"/>
      <c r="J10" s="199"/>
      <c r="K10" s="199"/>
      <c r="L10" s="199"/>
    </row>
    <row r="11" spans="1:16" s="207" customFormat="1" ht="20.100000000000001" customHeight="1">
      <c r="A11" s="203" t="s">
        <v>2</v>
      </c>
      <c r="B11" s="204" t="s">
        <v>3</v>
      </c>
      <c r="C11" s="203" t="s">
        <v>8</v>
      </c>
      <c r="D11" s="203" t="s">
        <v>9</v>
      </c>
      <c r="E11" s="205" t="s">
        <v>10</v>
      </c>
      <c r="F11" s="333" t="s">
        <v>4</v>
      </c>
      <c r="G11" s="333"/>
      <c r="H11" s="333" t="s">
        <v>11</v>
      </c>
      <c r="I11" s="333"/>
      <c r="J11" s="333" t="s">
        <v>12</v>
      </c>
      <c r="K11" s="333"/>
      <c r="L11" s="206" t="s">
        <v>13</v>
      </c>
    </row>
    <row r="12" spans="1:16" s="207" customFormat="1" ht="20.100000000000001" customHeight="1">
      <c r="A12" s="208" t="s">
        <v>14</v>
      </c>
      <c r="B12" s="209" t="s">
        <v>15</v>
      </c>
      <c r="C12" s="208" t="s">
        <v>16</v>
      </c>
      <c r="D12" s="208" t="s">
        <v>17</v>
      </c>
      <c r="E12" s="210" t="s">
        <v>18</v>
      </c>
      <c r="F12" s="211" t="s">
        <v>19</v>
      </c>
      <c r="G12" s="211" t="s">
        <v>20</v>
      </c>
      <c r="H12" s="211" t="s">
        <v>19</v>
      </c>
      <c r="I12" s="211" t="s">
        <v>20</v>
      </c>
      <c r="J12" s="211" t="s">
        <v>19</v>
      </c>
      <c r="K12" s="211" t="s">
        <v>20</v>
      </c>
      <c r="L12" s="212" t="s">
        <v>21</v>
      </c>
    </row>
    <row r="13" spans="1:16" s="221" customFormat="1" ht="18" customHeight="1">
      <c r="A13" s="213"/>
      <c r="B13" s="214"/>
      <c r="C13" s="215"/>
      <c r="D13" s="216"/>
      <c r="E13" s="217"/>
      <c r="F13" s="218"/>
      <c r="G13" s="219"/>
      <c r="H13" s="218"/>
      <c r="I13" s="218"/>
      <c r="J13" s="218"/>
      <c r="K13" s="218"/>
      <c r="L13" s="220"/>
    </row>
    <row r="14" spans="1:16" ht="18" customHeight="1">
      <c r="A14" s="222"/>
      <c r="B14" s="223" t="s">
        <v>34</v>
      </c>
      <c r="C14" s="224"/>
      <c r="D14" s="225"/>
      <c r="E14" s="226"/>
      <c r="F14" s="227"/>
      <c r="G14" s="228"/>
      <c r="H14" s="228"/>
      <c r="I14" s="228"/>
      <c r="J14" s="228"/>
      <c r="K14" s="228"/>
      <c r="L14" s="229"/>
      <c r="P14" s="230"/>
    </row>
    <row r="15" spans="1:16" ht="18" customHeight="1">
      <c r="A15" s="231" t="str">
        <f>집계표!A3</f>
        <v>[1]</v>
      </c>
      <c r="B15" s="232" t="str">
        <f>집계표!B3</f>
        <v>노무비</v>
      </c>
      <c r="C15" s="224"/>
      <c r="D15" s="225" t="s">
        <v>35</v>
      </c>
      <c r="E15" s="226">
        <v>1</v>
      </c>
      <c r="F15" s="227"/>
      <c r="G15" s="228">
        <f>집계표!G9</f>
        <v>0</v>
      </c>
      <c r="H15" s="228">
        <f>집계표!H9</f>
        <v>0</v>
      </c>
      <c r="I15" s="228">
        <f>집계표!I9</f>
        <v>0</v>
      </c>
      <c r="J15" s="228">
        <f>집계표!J9</f>
        <v>0</v>
      </c>
      <c r="K15" s="228">
        <f>집계표!K9</f>
        <v>0</v>
      </c>
      <c r="L15" s="229"/>
      <c r="M15" s="233"/>
    </row>
    <row r="16" spans="1:16" ht="18" customHeight="1">
      <c r="A16" s="257"/>
      <c r="B16" s="232" t="str">
        <f>집계표!B4</f>
        <v>직접노무비</v>
      </c>
      <c r="C16" s="323"/>
      <c r="D16" s="324"/>
      <c r="E16" s="325"/>
      <c r="F16" s="29"/>
      <c r="G16" s="326"/>
      <c r="H16" s="326"/>
      <c r="I16" s="326"/>
      <c r="J16" s="326"/>
      <c r="K16" s="326"/>
      <c r="L16" s="327"/>
      <c r="M16" s="233"/>
    </row>
    <row r="17" spans="1:18" ht="18" customHeight="1">
      <c r="A17" s="234"/>
      <c r="B17" s="232" t="str">
        <f>집계표!B5</f>
        <v>간접노무비</v>
      </c>
      <c r="C17" s="224"/>
      <c r="D17" s="225"/>
      <c r="E17" s="226"/>
      <c r="F17" s="227"/>
      <c r="G17" s="228"/>
      <c r="H17" s="228"/>
      <c r="I17" s="228"/>
      <c r="J17" s="228"/>
      <c r="K17" s="228"/>
      <c r="L17" s="229"/>
      <c r="M17" s="233"/>
    </row>
    <row r="18" spans="1:18" ht="18" customHeight="1">
      <c r="A18" s="222"/>
      <c r="B18" s="235" t="s">
        <v>30</v>
      </c>
      <c r="C18" s="224"/>
      <c r="D18" s="225"/>
      <c r="E18" s="226"/>
      <c r="F18" s="227"/>
      <c r="G18" s="228"/>
      <c r="H18" s="228"/>
      <c r="I18" s="228"/>
      <c r="J18" s="228"/>
      <c r="K18" s="236">
        <f>SUM(K15:K17)</f>
        <v>0</v>
      </c>
      <c r="L18" s="229"/>
      <c r="M18" s="233"/>
    </row>
    <row r="19" spans="1:18" ht="18" customHeight="1">
      <c r="A19" s="231" t="str">
        <f>집계표!A11</f>
        <v>[2]</v>
      </c>
      <c r="B19" s="232" t="str">
        <f>집계표!B11</f>
        <v>경비</v>
      </c>
      <c r="C19" s="224"/>
      <c r="D19" s="225"/>
      <c r="E19" s="226"/>
      <c r="F19" s="227"/>
      <c r="G19" s="228"/>
      <c r="H19" s="228"/>
      <c r="I19" s="228"/>
      <c r="J19" s="228"/>
      <c r="K19" s="228"/>
      <c r="L19" s="229"/>
      <c r="M19" s="233"/>
    </row>
    <row r="20" spans="1:18" s="1" customFormat="1" ht="18" customHeight="1">
      <c r="A20" s="222"/>
      <c r="B20" s="140" t="s">
        <v>131</v>
      </c>
      <c r="C20" s="339" t="str">
        <f>집계표!C12</f>
        <v>노무비 * 3.7%</v>
      </c>
      <c r="D20" s="237" t="s">
        <v>5</v>
      </c>
      <c r="E20" s="238"/>
      <c r="F20" s="239"/>
      <c r="G20" s="240"/>
      <c r="H20" s="240"/>
      <c r="I20" s="240"/>
      <c r="J20" s="240"/>
      <c r="K20" s="240">
        <f>집계표!K12</f>
        <v>0</v>
      </c>
      <c r="L20" s="241"/>
    </row>
    <row r="21" spans="1:18" s="1" customFormat="1" ht="18" customHeight="1">
      <c r="A21" s="222"/>
      <c r="B21" s="140" t="s">
        <v>132</v>
      </c>
      <c r="C21" s="339" t="str">
        <f>집계표!C13</f>
        <v>노무비 * 1.01%</v>
      </c>
      <c r="D21" s="242" t="s">
        <v>5</v>
      </c>
      <c r="E21" s="238"/>
      <c r="F21" s="239"/>
      <c r="G21" s="240"/>
      <c r="H21" s="240"/>
      <c r="I21" s="240"/>
      <c r="J21" s="240"/>
      <c r="K21" s="240">
        <f>집계표!K13</f>
        <v>0</v>
      </c>
      <c r="L21" s="243"/>
      <c r="O21" s="244"/>
    </row>
    <row r="22" spans="1:18" s="1" customFormat="1" ht="18" customHeight="1">
      <c r="A22" s="222"/>
      <c r="B22" s="140" t="s">
        <v>133</v>
      </c>
      <c r="C22" s="339" t="str">
        <f>집계표!C14</f>
        <v>직접노무비 * 3.545%</v>
      </c>
      <c r="D22" s="242" t="s">
        <v>5</v>
      </c>
      <c r="E22" s="238"/>
      <c r="F22" s="239"/>
      <c r="G22" s="240"/>
      <c r="H22" s="240"/>
      <c r="I22" s="240"/>
      <c r="J22" s="240"/>
      <c r="K22" s="240">
        <f>집계표!K14</f>
        <v>0</v>
      </c>
      <c r="L22" s="241"/>
    </row>
    <row r="23" spans="1:18" s="1" customFormat="1" ht="18" customHeight="1">
      <c r="A23" s="222"/>
      <c r="B23" s="140" t="s">
        <v>134</v>
      </c>
      <c r="C23" s="339" t="str">
        <f>집계표!C15</f>
        <v>직접노무비 * 4.5%</v>
      </c>
      <c r="D23" s="242" t="s">
        <v>5</v>
      </c>
      <c r="E23" s="238"/>
      <c r="F23" s="239"/>
      <c r="G23" s="240"/>
      <c r="H23" s="240"/>
      <c r="I23" s="240"/>
      <c r="J23" s="240"/>
      <c r="K23" s="240">
        <f>집계표!K15</f>
        <v>0</v>
      </c>
      <c r="L23" s="241"/>
    </row>
    <row r="24" spans="1:18" s="1" customFormat="1" ht="18" customHeight="1">
      <c r="A24" s="222"/>
      <c r="B24" s="140" t="s">
        <v>135</v>
      </c>
      <c r="C24" s="339" t="str">
        <f>집계표!C16</f>
        <v>직접노무비 * 2.3%</v>
      </c>
      <c r="D24" s="242" t="s">
        <v>5</v>
      </c>
      <c r="E24" s="238"/>
      <c r="F24" s="239"/>
      <c r="G24" s="240"/>
      <c r="H24" s="240"/>
      <c r="I24" s="240"/>
      <c r="J24" s="240"/>
      <c r="K24" s="240">
        <f>집계표!K16</f>
        <v>0</v>
      </c>
      <c r="L24" s="245"/>
    </row>
    <row r="25" spans="1:18" s="1" customFormat="1" ht="18" customHeight="1">
      <c r="A25" s="222"/>
      <c r="B25" s="140" t="s">
        <v>136</v>
      </c>
      <c r="C25" s="339" t="str">
        <f>집계표!C17</f>
        <v>(재료비+직노+관급자재비) * 2.93%</v>
      </c>
      <c r="D25" s="242" t="s">
        <v>54</v>
      </c>
      <c r="E25" s="238"/>
      <c r="F25" s="239"/>
      <c r="G25" s="240"/>
      <c r="H25" s="240"/>
      <c r="I25" s="240"/>
      <c r="J25" s="240"/>
      <c r="K25" s="240">
        <f>집계표!K17</f>
        <v>0</v>
      </c>
      <c r="L25" s="246"/>
    </row>
    <row r="26" spans="1:18" s="1" customFormat="1" ht="18" customHeight="1">
      <c r="A26" s="321"/>
      <c r="B26" s="140" t="s">
        <v>137</v>
      </c>
      <c r="C26" s="339" t="str">
        <f>집계표!C18</f>
        <v>건강보험료 * 12.81%</v>
      </c>
      <c r="D26" s="237" t="s">
        <v>5</v>
      </c>
      <c r="E26" s="252"/>
      <c r="F26" s="253"/>
      <c r="G26" s="254"/>
      <c r="H26" s="254"/>
      <c r="I26" s="254"/>
      <c r="J26" s="254"/>
      <c r="K26" s="254"/>
      <c r="L26" s="322"/>
    </row>
    <row r="27" spans="1:18" s="1" customFormat="1" ht="18" customHeight="1">
      <c r="A27" s="321"/>
      <c r="B27" s="140" t="s">
        <v>138</v>
      </c>
      <c r="C27" s="339" t="str">
        <f>집계표!C19</f>
        <v>(재료비+노무비) * 5.8%</v>
      </c>
      <c r="D27" s="242" t="s">
        <v>5</v>
      </c>
      <c r="E27" s="252"/>
      <c r="F27" s="253"/>
      <c r="G27" s="254"/>
      <c r="H27" s="254"/>
      <c r="I27" s="254"/>
      <c r="J27" s="254"/>
      <c r="K27" s="254"/>
      <c r="L27" s="322"/>
    </row>
    <row r="28" spans="1:18" s="1" customFormat="1" ht="18" customHeight="1">
      <c r="A28" s="321"/>
      <c r="B28" s="140" t="s">
        <v>139</v>
      </c>
      <c r="C28" s="339" t="str">
        <f>집계표!C20</f>
        <v>(재료비+직노+경비) * 0.3%</v>
      </c>
      <c r="D28" s="242" t="s">
        <v>5</v>
      </c>
      <c r="E28" s="252"/>
      <c r="F28" s="253"/>
      <c r="G28" s="254"/>
      <c r="H28" s="254"/>
      <c r="I28" s="254"/>
      <c r="J28" s="254"/>
      <c r="K28" s="254"/>
      <c r="L28" s="322"/>
    </row>
    <row r="29" spans="1:18" s="1" customFormat="1" ht="18" customHeight="1">
      <c r="A29" s="321"/>
      <c r="B29" s="140" t="s">
        <v>140</v>
      </c>
      <c r="C29" s="339" t="str">
        <f>집계표!C21</f>
        <v>(재료비+직노+경비) * 0.081%</v>
      </c>
      <c r="D29" s="242" t="s">
        <v>5</v>
      </c>
      <c r="E29" s="252"/>
      <c r="F29" s="253"/>
      <c r="G29" s="254"/>
      <c r="H29" s="254"/>
      <c r="I29" s="254"/>
      <c r="J29" s="254"/>
      <c r="K29" s="254"/>
      <c r="L29" s="322"/>
    </row>
    <row r="30" spans="1:18" s="1" customFormat="1" ht="18" customHeight="1">
      <c r="A30" s="321"/>
      <c r="B30" s="140" t="s">
        <v>141</v>
      </c>
      <c r="C30" s="339" t="str">
        <f>집계표!C22</f>
        <v>(재료비+직노+경비) * 0.07%</v>
      </c>
      <c r="D30" s="242" t="s">
        <v>5</v>
      </c>
      <c r="E30" s="252"/>
      <c r="F30" s="253"/>
      <c r="G30" s="254"/>
      <c r="H30" s="254"/>
      <c r="I30" s="254"/>
      <c r="J30" s="254"/>
      <c r="K30" s="254"/>
      <c r="L30" s="322"/>
    </row>
    <row r="31" spans="1:18" s="1" customFormat="1" ht="18" customHeight="1">
      <c r="A31" s="247"/>
      <c r="B31" s="235" t="s">
        <v>30</v>
      </c>
      <c r="C31" s="274"/>
      <c r="D31" s="242"/>
      <c r="E31" s="238"/>
      <c r="F31" s="239"/>
      <c r="G31" s="240"/>
      <c r="H31" s="240"/>
      <c r="I31" s="240"/>
      <c r="J31" s="240"/>
      <c r="K31" s="249">
        <f>SUM(K20:K25)</f>
        <v>0</v>
      </c>
      <c r="L31" s="245"/>
      <c r="R31" s="202"/>
    </row>
    <row r="32" spans="1:18" s="1" customFormat="1" ht="18" customHeight="1">
      <c r="A32" s="231" t="str">
        <f>집계표!A25</f>
        <v>[3]</v>
      </c>
      <c r="B32" s="250" t="str">
        <f>집계표!B25</f>
        <v>기업이윤</v>
      </c>
      <c r="C32" s="339" t="str">
        <f>집계표!C25</f>
        <v>직공비*10%</v>
      </c>
      <c r="D32" s="251" t="s">
        <v>49</v>
      </c>
      <c r="E32" s="252">
        <v>1</v>
      </c>
      <c r="F32" s="253"/>
      <c r="G32" s="254"/>
      <c r="H32" s="254"/>
      <c r="I32" s="254"/>
      <c r="J32" s="254"/>
      <c r="K32" s="255">
        <f>집계표!K32</f>
        <v>0</v>
      </c>
      <c r="L32" s="256"/>
    </row>
    <row r="33" spans="1:13" s="1" customFormat="1" ht="18" customHeight="1">
      <c r="A33" s="257"/>
      <c r="B33" s="250"/>
      <c r="C33" s="258"/>
      <c r="D33" s="251"/>
      <c r="E33" s="252"/>
      <c r="F33" s="253"/>
      <c r="G33" s="254"/>
      <c r="H33" s="254"/>
      <c r="I33" s="254"/>
      <c r="J33" s="254"/>
      <c r="K33" s="259"/>
      <c r="L33" s="256"/>
    </row>
    <row r="34" spans="1:13" s="1" customFormat="1" ht="18" customHeight="1">
      <c r="A34" s="260"/>
      <c r="B34" s="235" t="s">
        <v>30</v>
      </c>
      <c r="C34" s="261"/>
      <c r="D34" s="251"/>
      <c r="E34" s="252"/>
      <c r="F34" s="253"/>
      <c r="G34" s="254"/>
      <c r="H34" s="254"/>
      <c r="I34" s="254"/>
      <c r="J34" s="254"/>
      <c r="K34" s="262">
        <f>SUM(K32:K33)</f>
        <v>0</v>
      </c>
      <c r="L34" s="256"/>
    </row>
    <row r="35" spans="1:13" s="1" customFormat="1" ht="18" customHeight="1">
      <c r="A35" s="263"/>
      <c r="B35" s="264" t="s">
        <v>36</v>
      </c>
      <c r="C35" s="265"/>
      <c r="D35" s="266"/>
      <c r="E35" s="267"/>
      <c r="F35" s="268"/>
      <c r="G35" s="269"/>
      <c r="H35" s="268"/>
      <c r="I35" s="268"/>
      <c r="J35" s="268"/>
      <c r="K35" s="270">
        <f>K31+K18+K34</f>
        <v>0</v>
      </c>
      <c r="L35" s="271"/>
      <c r="M35" s="272"/>
    </row>
    <row r="36" spans="1:13" s="1" customFormat="1" ht="18" customHeight="1">
      <c r="A36" s="273"/>
      <c r="B36" s="274" t="s">
        <v>39</v>
      </c>
      <c r="C36" s="275"/>
      <c r="D36" s="276"/>
      <c r="E36" s="277"/>
      <c r="F36" s="278"/>
      <c r="G36" s="279"/>
      <c r="H36" s="278"/>
      <c r="I36" s="278"/>
      <c r="J36" s="278" t="s">
        <v>47</v>
      </c>
      <c r="K36" s="280"/>
      <c r="L36" s="281"/>
      <c r="M36" s="272"/>
    </row>
    <row r="37" spans="1:13" s="1" customFormat="1" ht="18" customHeight="1">
      <c r="A37" s="247"/>
      <c r="B37" s="248" t="s">
        <v>38</v>
      </c>
      <c r="C37" s="282"/>
      <c r="D37" s="237"/>
      <c r="E37" s="238"/>
      <c r="F37" s="239"/>
      <c r="G37" s="240"/>
      <c r="H37" s="239"/>
      <c r="I37" s="239"/>
      <c r="J37" s="239"/>
      <c r="K37" s="240"/>
      <c r="L37" s="283"/>
    </row>
    <row r="38" spans="1:13" s="292" customFormat="1" ht="18" customHeight="1">
      <c r="A38" s="284"/>
      <c r="B38" s="285" t="s">
        <v>37</v>
      </c>
      <c r="C38" s="286"/>
      <c r="D38" s="287"/>
      <c r="E38" s="288"/>
      <c r="F38" s="285"/>
      <c r="G38" s="289"/>
      <c r="H38" s="285"/>
      <c r="I38" s="285"/>
      <c r="J38" s="285"/>
      <c r="K38" s="290">
        <f>TRUNC(SUM(K35),-5)</f>
        <v>0</v>
      </c>
      <c r="L38" s="291"/>
    </row>
    <row r="39" spans="1:13" s="1" customFormat="1" ht="18" customHeight="1">
      <c r="A39" s="293"/>
      <c r="B39" s="294" t="s">
        <v>52</v>
      </c>
      <c r="C39" s="295"/>
      <c r="D39" s="296"/>
      <c r="E39" s="297"/>
      <c r="F39" s="298"/>
      <c r="G39" s="299"/>
      <c r="H39" s="298"/>
      <c r="I39" s="298"/>
      <c r="J39" s="298"/>
      <c r="K39" s="299"/>
      <c r="L39" s="300"/>
      <c r="M39" s="301"/>
    </row>
    <row r="40" spans="1:13" ht="21" customHeight="1">
      <c r="A40" s="302"/>
      <c r="B40" s="303"/>
      <c r="C40" s="304"/>
      <c r="D40" s="305"/>
      <c r="E40" s="306"/>
      <c r="F40" s="307"/>
      <c r="G40" s="308"/>
      <c r="H40" s="307"/>
      <c r="I40" s="307"/>
      <c r="J40" s="307"/>
      <c r="K40" s="307"/>
      <c r="L40" s="309"/>
    </row>
    <row r="41" spans="1:13" ht="21" customHeight="1">
      <c r="B41" s="311"/>
    </row>
    <row r="42" spans="1:13" ht="21" customHeight="1">
      <c r="B42" s="311"/>
    </row>
    <row r="43" spans="1:13" ht="21" customHeight="1">
      <c r="B43" s="311"/>
    </row>
    <row r="44" spans="1:13" ht="21" customHeight="1">
      <c r="B44" s="311"/>
    </row>
    <row r="45" spans="1:13" ht="21" customHeight="1">
      <c r="B45" s="311"/>
    </row>
    <row r="46" spans="1:13" ht="21" customHeight="1">
      <c r="B46" s="311"/>
    </row>
    <row r="47" spans="1:13" ht="21" customHeight="1">
      <c r="B47" s="311"/>
    </row>
    <row r="48" spans="1:13" ht="21" customHeight="1">
      <c r="B48" s="311"/>
    </row>
    <row r="49" spans="2:2" ht="21" customHeight="1">
      <c r="B49" s="311"/>
    </row>
    <row r="50" spans="2:2" ht="21" customHeight="1">
      <c r="B50" s="311"/>
    </row>
    <row r="51" spans="2:2" ht="21" customHeight="1">
      <c r="B51" s="311"/>
    </row>
    <row r="52" spans="2:2" ht="21" customHeight="1">
      <c r="B52" s="311"/>
    </row>
    <row r="53" spans="2:2" ht="21" customHeight="1">
      <c r="B53" s="311"/>
    </row>
    <row r="54" spans="2:2" ht="21" customHeight="1">
      <c r="B54" s="311"/>
    </row>
    <row r="55" spans="2:2" ht="21" customHeight="1">
      <c r="B55" s="311"/>
    </row>
    <row r="56" spans="2:2" ht="21" customHeight="1">
      <c r="B56" s="311"/>
    </row>
    <row r="57" spans="2:2" ht="21" customHeight="1">
      <c r="B57" s="311"/>
    </row>
    <row r="58" spans="2:2" ht="17.850000000000001" customHeight="1">
      <c r="B58" s="311"/>
    </row>
    <row r="59" spans="2:2" ht="17.850000000000001" customHeight="1">
      <c r="B59" s="311"/>
    </row>
    <row r="60" spans="2:2" ht="17.850000000000001" customHeight="1">
      <c r="B60" s="311"/>
    </row>
    <row r="61" spans="2:2" ht="17.850000000000001" customHeight="1">
      <c r="B61" s="311"/>
    </row>
    <row r="62" spans="2:2" ht="17.850000000000001" customHeight="1">
      <c r="B62" s="311"/>
    </row>
    <row r="63" spans="2:2" ht="17.850000000000001" customHeight="1">
      <c r="B63" s="311"/>
    </row>
    <row r="64" spans="2:2" ht="17.850000000000001" customHeight="1">
      <c r="B64" s="311"/>
    </row>
    <row r="65" spans="2:2" ht="17.850000000000001" customHeight="1">
      <c r="B65" s="311"/>
    </row>
    <row r="66" spans="2:2" ht="17.850000000000001" customHeight="1">
      <c r="B66" s="311"/>
    </row>
    <row r="67" spans="2:2" ht="17.850000000000001" customHeight="1">
      <c r="B67" s="311"/>
    </row>
    <row r="68" spans="2:2" ht="17.850000000000001" customHeight="1">
      <c r="B68" s="311"/>
    </row>
    <row r="69" spans="2:2" ht="17.850000000000001" customHeight="1">
      <c r="B69" s="311"/>
    </row>
    <row r="70" spans="2:2" ht="17.850000000000001" customHeight="1">
      <c r="B70" s="311"/>
    </row>
    <row r="71" spans="2:2" ht="17.850000000000001" customHeight="1">
      <c r="B71" s="311"/>
    </row>
    <row r="72" spans="2:2" ht="17.850000000000001" customHeight="1">
      <c r="B72" s="311"/>
    </row>
    <row r="73" spans="2:2" ht="17.850000000000001" customHeight="1">
      <c r="B73" s="311"/>
    </row>
    <row r="74" spans="2:2" ht="17.850000000000001" customHeight="1">
      <c r="B74" s="311"/>
    </row>
    <row r="75" spans="2:2" ht="17.850000000000001" customHeight="1">
      <c r="B75" s="311"/>
    </row>
    <row r="76" spans="2:2" ht="17.850000000000001" customHeight="1">
      <c r="B76" s="311"/>
    </row>
    <row r="77" spans="2:2" ht="17.850000000000001" customHeight="1">
      <c r="B77" s="311"/>
    </row>
    <row r="78" spans="2:2" ht="17.850000000000001" customHeight="1">
      <c r="B78" s="311"/>
    </row>
    <row r="79" spans="2:2" ht="17.850000000000001" customHeight="1">
      <c r="B79" s="311"/>
    </row>
    <row r="80" spans="2:2" ht="17.850000000000001" customHeight="1">
      <c r="B80" s="311"/>
    </row>
    <row r="81" spans="2:2" ht="17.850000000000001" customHeight="1">
      <c r="B81" s="311"/>
    </row>
    <row r="82" spans="2:2" ht="17.850000000000001" customHeight="1">
      <c r="B82" s="311"/>
    </row>
    <row r="83" spans="2:2" ht="17.850000000000001" customHeight="1">
      <c r="B83" s="311"/>
    </row>
    <row r="84" spans="2:2" ht="17.850000000000001" customHeight="1">
      <c r="B84" s="311"/>
    </row>
    <row r="85" spans="2:2" ht="17.850000000000001" customHeight="1">
      <c r="B85" s="311"/>
    </row>
    <row r="86" spans="2:2" ht="17.850000000000001" customHeight="1">
      <c r="B86" s="311"/>
    </row>
    <row r="87" spans="2:2" ht="17.850000000000001" customHeight="1">
      <c r="B87" s="311"/>
    </row>
    <row r="88" spans="2:2" ht="17.850000000000001" customHeight="1">
      <c r="B88" s="311"/>
    </row>
    <row r="89" spans="2:2" ht="17.850000000000001" customHeight="1">
      <c r="B89" s="311"/>
    </row>
    <row r="90" spans="2:2" ht="17.850000000000001" customHeight="1">
      <c r="B90" s="311"/>
    </row>
    <row r="91" spans="2:2" ht="17.850000000000001" customHeight="1">
      <c r="B91" s="311"/>
    </row>
    <row r="92" spans="2:2" ht="17.850000000000001" customHeight="1">
      <c r="B92" s="311"/>
    </row>
    <row r="93" spans="2:2" ht="17.850000000000001" customHeight="1">
      <c r="B93" s="311"/>
    </row>
    <row r="94" spans="2:2" ht="17.850000000000001" customHeight="1">
      <c r="B94" s="311"/>
    </row>
    <row r="95" spans="2:2" ht="17.850000000000001" customHeight="1">
      <c r="B95" s="311"/>
    </row>
    <row r="96" spans="2:2" ht="17.850000000000001" customHeight="1">
      <c r="B96" s="311"/>
    </row>
    <row r="97" spans="2:2" ht="17.850000000000001" customHeight="1">
      <c r="B97" s="311"/>
    </row>
    <row r="98" spans="2:2" ht="17.850000000000001" customHeight="1">
      <c r="B98" s="311"/>
    </row>
    <row r="99" spans="2:2" ht="17.850000000000001" customHeight="1">
      <c r="B99" s="311"/>
    </row>
    <row r="100" spans="2:2" ht="17.850000000000001" customHeight="1">
      <c r="B100" s="311"/>
    </row>
    <row r="101" spans="2:2" ht="17.850000000000001" customHeight="1">
      <c r="B101" s="311"/>
    </row>
    <row r="102" spans="2:2" ht="17.850000000000001" customHeight="1">
      <c r="B102" s="311"/>
    </row>
    <row r="103" spans="2:2" ht="17.850000000000001" customHeight="1">
      <c r="B103" s="311"/>
    </row>
    <row r="104" spans="2:2" ht="17.850000000000001" customHeight="1">
      <c r="B104" s="311"/>
    </row>
    <row r="105" spans="2:2" ht="17.850000000000001" customHeight="1">
      <c r="B105" s="311"/>
    </row>
    <row r="106" spans="2:2" ht="17.850000000000001" customHeight="1">
      <c r="B106" s="311"/>
    </row>
    <row r="107" spans="2:2" ht="17.850000000000001" customHeight="1">
      <c r="B107" s="311"/>
    </row>
    <row r="108" spans="2:2" ht="17.850000000000001" customHeight="1">
      <c r="B108" s="311"/>
    </row>
    <row r="109" spans="2:2" ht="17.850000000000001" customHeight="1">
      <c r="B109" s="311"/>
    </row>
    <row r="110" spans="2:2" ht="17.850000000000001" customHeight="1">
      <c r="B110" s="311"/>
    </row>
    <row r="111" spans="2:2" ht="17.850000000000001" customHeight="1">
      <c r="B111" s="311"/>
    </row>
    <row r="112" spans="2:2" ht="17.850000000000001" customHeight="1">
      <c r="B112" s="311"/>
    </row>
    <row r="113" spans="2:2" ht="17.850000000000001" customHeight="1">
      <c r="B113" s="311"/>
    </row>
    <row r="114" spans="2:2" ht="17.850000000000001" customHeight="1">
      <c r="B114" s="311"/>
    </row>
    <row r="115" spans="2:2" ht="17.850000000000001" customHeight="1">
      <c r="B115" s="311"/>
    </row>
    <row r="116" spans="2:2" ht="17.850000000000001" customHeight="1">
      <c r="B116" s="311"/>
    </row>
    <row r="117" spans="2:2" ht="17.850000000000001" customHeight="1">
      <c r="B117" s="311"/>
    </row>
    <row r="118" spans="2:2" ht="17.850000000000001" customHeight="1">
      <c r="B118" s="311"/>
    </row>
    <row r="119" spans="2:2" ht="17.850000000000001" customHeight="1">
      <c r="B119" s="311"/>
    </row>
    <row r="120" spans="2:2" ht="17.850000000000001" customHeight="1">
      <c r="B120" s="311"/>
    </row>
    <row r="121" spans="2:2" ht="17.850000000000001" customHeight="1">
      <c r="B121" s="311"/>
    </row>
    <row r="122" spans="2:2" ht="17.850000000000001" customHeight="1">
      <c r="B122" s="311"/>
    </row>
    <row r="123" spans="2:2" ht="17.850000000000001" customHeight="1">
      <c r="B123" s="311"/>
    </row>
    <row r="124" spans="2:2" ht="17.850000000000001" customHeight="1">
      <c r="B124" s="311"/>
    </row>
    <row r="125" spans="2:2" ht="17.850000000000001" customHeight="1">
      <c r="B125" s="311"/>
    </row>
    <row r="126" spans="2:2" ht="17.850000000000001" customHeight="1">
      <c r="B126" s="311"/>
    </row>
    <row r="127" spans="2:2" ht="17.850000000000001" customHeight="1">
      <c r="B127" s="311"/>
    </row>
    <row r="128" spans="2:2" ht="17.850000000000001" customHeight="1">
      <c r="B128" s="311"/>
    </row>
    <row r="129" spans="2:2" ht="17.850000000000001" customHeight="1">
      <c r="B129" s="311"/>
    </row>
    <row r="130" spans="2:2" ht="17.850000000000001" customHeight="1">
      <c r="B130" s="311"/>
    </row>
    <row r="131" spans="2:2" ht="17.850000000000001" customHeight="1">
      <c r="B131" s="311"/>
    </row>
    <row r="132" spans="2:2" ht="17.850000000000001" customHeight="1">
      <c r="B132" s="311"/>
    </row>
    <row r="133" spans="2:2" ht="17.850000000000001" customHeight="1">
      <c r="B133" s="311"/>
    </row>
    <row r="134" spans="2:2" ht="17.850000000000001" customHeight="1">
      <c r="B134" s="311"/>
    </row>
    <row r="135" spans="2:2" ht="17.850000000000001" customHeight="1">
      <c r="B135" s="311"/>
    </row>
    <row r="136" spans="2:2" ht="17.850000000000001" customHeight="1">
      <c r="B136" s="311"/>
    </row>
    <row r="137" spans="2:2" ht="17.850000000000001" customHeight="1">
      <c r="B137" s="311"/>
    </row>
    <row r="138" spans="2:2" ht="17.850000000000001" customHeight="1">
      <c r="B138" s="311"/>
    </row>
    <row r="139" spans="2:2" ht="17.850000000000001" customHeight="1">
      <c r="B139" s="311"/>
    </row>
    <row r="140" spans="2:2" ht="17.850000000000001" customHeight="1">
      <c r="B140" s="311"/>
    </row>
    <row r="141" spans="2:2" ht="17.850000000000001" customHeight="1">
      <c r="B141" s="311"/>
    </row>
    <row r="142" spans="2:2" ht="17.850000000000001" customHeight="1">
      <c r="B142" s="311"/>
    </row>
    <row r="143" spans="2:2" ht="17.850000000000001" customHeight="1">
      <c r="B143" s="311"/>
    </row>
    <row r="144" spans="2:2" ht="17.850000000000001" customHeight="1">
      <c r="B144" s="311"/>
    </row>
    <row r="145" spans="2:2" ht="17.850000000000001" customHeight="1">
      <c r="B145" s="311"/>
    </row>
    <row r="146" spans="2:2" ht="17.850000000000001" customHeight="1">
      <c r="B146" s="311"/>
    </row>
    <row r="147" spans="2:2" ht="17.850000000000001" customHeight="1">
      <c r="B147" s="311"/>
    </row>
    <row r="148" spans="2:2" ht="17.850000000000001" customHeight="1">
      <c r="B148" s="311"/>
    </row>
    <row r="149" spans="2:2" ht="17.850000000000001" customHeight="1">
      <c r="B149" s="311"/>
    </row>
    <row r="150" spans="2:2" ht="17.850000000000001" customHeight="1">
      <c r="B150" s="311"/>
    </row>
    <row r="151" spans="2:2" ht="17.850000000000001" customHeight="1">
      <c r="B151" s="311"/>
    </row>
    <row r="152" spans="2:2" ht="17.850000000000001" customHeight="1">
      <c r="B152" s="311"/>
    </row>
    <row r="153" spans="2:2" ht="17.850000000000001" customHeight="1">
      <c r="B153" s="311"/>
    </row>
    <row r="154" spans="2:2" ht="17.850000000000001" customHeight="1">
      <c r="B154" s="311"/>
    </row>
    <row r="155" spans="2:2" ht="17.850000000000001" customHeight="1">
      <c r="B155" s="311"/>
    </row>
    <row r="156" spans="2:2" ht="17.850000000000001" customHeight="1">
      <c r="B156" s="311"/>
    </row>
    <row r="157" spans="2:2" ht="17.850000000000001" customHeight="1">
      <c r="B157" s="311"/>
    </row>
    <row r="158" spans="2:2" ht="17.850000000000001" customHeight="1">
      <c r="B158" s="311"/>
    </row>
    <row r="159" spans="2:2" ht="17.850000000000001" customHeight="1">
      <c r="B159" s="311"/>
    </row>
    <row r="160" spans="2:2" ht="17.850000000000001" customHeight="1">
      <c r="B160" s="311"/>
    </row>
    <row r="161" spans="2:2" ht="17.850000000000001" customHeight="1">
      <c r="B161" s="311"/>
    </row>
    <row r="162" spans="2:2" ht="17.850000000000001" customHeight="1">
      <c r="B162" s="311"/>
    </row>
    <row r="163" spans="2:2" ht="17.850000000000001" customHeight="1">
      <c r="B163" s="311"/>
    </row>
    <row r="164" spans="2:2" ht="17.850000000000001" customHeight="1">
      <c r="B164" s="311"/>
    </row>
    <row r="165" spans="2:2" ht="17.850000000000001" customHeight="1">
      <c r="B165" s="311"/>
    </row>
    <row r="166" spans="2:2" ht="17.850000000000001" customHeight="1">
      <c r="B166" s="311"/>
    </row>
    <row r="167" spans="2:2" ht="17.850000000000001" customHeight="1">
      <c r="B167" s="311"/>
    </row>
    <row r="168" spans="2:2" ht="17.850000000000001" customHeight="1">
      <c r="B168" s="311"/>
    </row>
    <row r="169" spans="2:2" ht="17.850000000000001" customHeight="1">
      <c r="B169" s="311"/>
    </row>
    <row r="170" spans="2:2" ht="17.850000000000001" customHeight="1">
      <c r="B170" s="311"/>
    </row>
    <row r="171" spans="2:2" ht="17.850000000000001" customHeight="1">
      <c r="B171" s="311"/>
    </row>
    <row r="172" spans="2:2" ht="17.850000000000001" customHeight="1">
      <c r="B172" s="311"/>
    </row>
    <row r="173" spans="2:2" ht="17.850000000000001" customHeight="1">
      <c r="B173" s="311"/>
    </row>
    <row r="174" spans="2:2" ht="17.850000000000001" customHeight="1">
      <c r="B174" s="311"/>
    </row>
    <row r="175" spans="2:2" ht="17.850000000000001" customHeight="1">
      <c r="B175" s="311"/>
    </row>
    <row r="176" spans="2:2" ht="17.850000000000001" customHeight="1">
      <c r="B176" s="311"/>
    </row>
    <row r="177" spans="2:2" ht="17.850000000000001" customHeight="1">
      <c r="B177" s="311"/>
    </row>
    <row r="178" spans="2:2" ht="17.850000000000001" customHeight="1">
      <c r="B178" s="311"/>
    </row>
    <row r="179" spans="2:2" ht="17.850000000000001" customHeight="1">
      <c r="B179" s="311"/>
    </row>
    <row r="180" spans="2:2" ht="17.850000000000001" customHeight="1">
      <c r="B180" s="311"/>
    </row>
    <row r="181" spans="2:2" ht="17.850000000000001" customHeight="1">
      <c r="B181" s="311"/>
    </row>
    <row r="182" spans="2:2" ht="17.850000000000001" customHeight="1">
      <c r="B182" s="311"/>
    </row>
    <row r="183" spans="2:2" ht="17.850000000000001" customHeight="1">
      <c r="B183" s="311"/>
    </row>
    <row r="184" spans="2:2" ht="17.850000000000001" customHeight="1">
      <c r="B184" s="311"/>
    </row>
    <row r="185" spans="2:2" ht="17.850000000000001" customHeight="1">
      <c r="B185" s="311"/>
    </row>
    <row r="186" spans="2:2" ht="17.850000000000001" customHeight="1">
      <c r="B186" s="311"/>
    </row>
    <row r="187" spans="2:2" ht="17.850000000000001" customHeight="1">
      <c r="B187" s="311"/>
    </row>
    <row r="188" spans="2:2" ht="17.850000000000001" customHeight="1">
      <c r="B188" s="311"/>
    </row>
    <row r="189" spans="2:2" ht="17.850000000000001" customHeight="1">
      <c r="B189" s="311"/>
    </row>
    <row r="190" spans="2:2" ht="17.850000000000001" customHeight="1">
      <c r="B190" s="311"/>
    </row>
    <row r="191" spans="2:2" ht="17.850000000000001" customHeight="1">
      <c r="B191" s="311"/>
    </row>
    <row r="192" spans="2:2" ht="17.850000000000001" customHeight="1">
      <c r="B192" s="311"/>
    </row>
    <row r="193" spans="2:2" ht="17.850000000000001" customHeight="1">
      <c r="B193" s="311"/>
    </row>
    <row r="194" spans="2:2" ht="17.850000000000001" customHeight="1">
      <c r="B194" s="311"/>
    </row>
    <row r="195" spans="2:2" ht="17.850000000000001" customHeight="1">
      <c r="B195" s="311"/>
    </row>
    <row r="196" spans="2:2" ht="17.850000000000001" customHeight="1">
      <c r="B196" s="311"/>
    </row>
    <row r="197" spans="2:2" ht="17.850000000000001" customHeight="1">
      <c r="B197" s="311"/>
    </row>
    <row r="198" spans="2:2" ht="17.850000000000001" customHeight="1">
      <c r="B198" s="311"/>
    </row>
    <row r="199" spans="2:2" ht="17.850000000000001" customHeight="1">
      <c r="B199" s="311"/>
    </row>
    <row r="200" spans="2:2" ht="17.850000000000001" customHeight="1">
      <c r="B200" s="311"/>
    </row>
    <row r="201" spans="2:2" ht="17.850000000000001" customHeight="1">
      <c r="B201" s="311"/>
    </row>
    <row r="202" spans="2:2" ht="17.850000000000001" customHeight="1">
      <c r="B202" s="311"/>
    </row>
    <row r="203" spans="2:2" ht="17.850000000000001" customHeight="1">
      <c r="B203" s="311"/>
    </row>
    <row r="204" spans="2:2" ht="17.850000000000001" customHeight="1">
      <c r="B204" s="311"/>
    </row>
    <row r="205" spans="2:2" ht="17.850000000000001" customHeight="1">
      <c r="B205" s="311"/>
    </row>
    <row r="206" spans="2:2" ht="17.850000000000001" customHeight="1">
      <c r="B206" s="311"/>
    </row>
    <row r="207" spans="2:2" ht="17.850000000000001" customHeight="1">
      <c r="B207" s="311"/>
    </row>
    <row r="208" spans="2:2" ht="17.850000000000001" customHeight="1">
      <c r="B208" s="311"/>
    </row>
    <row r="209" spans="2:2" ht="17.850000000000001" customHeight="1">
      <c r="B209" s="311"/>
    </row>
    <row r="210" spans="2:2" ht="17.850000000000001" customHeight="1">
      <c r="B210" s="311"/>
    </row>
    <row r="211" spans="2:2" ht="17.850000000000001" customHeight="1">
      <c r="B211" s="311"/>
    </row>
    <row r="212" spans="2:2" ht="17.850000000000001" customHeight="1">
      <c r="B212" s="311"/>
    </row>
    <row r="213" spans="2:2" ht="17.850000000000001" customHeight="1">
      <c r="B213" s="311"/>
    </row>
    <row r="214" spans="2:2" ht="17.850000000000001" customHeight="1">
      <c r="B214" s="311"/>
    </row>
    <row r="215" spans="2:2" ht="17.850000000000001" customHeight="1">
      <c r="B215" s="311"/>
    </row>
    <row r="216" spans="2:2" ht="17.850000000000001" customHeight="1">
      <c r="B216" s="311"/>
    </row>
    <row r="217" spans="2:2" ht="17.850000000000001" customHeight="1">
      <c r="B217" s="311"/>
    </row>
    <row r="218" spans="2:2" ht="17.850000000000001" customHeight="1">
      <c r="B218" s="311"/>
    </row>
  </sheetData>
  <mergeCells count="15">
    <mergeCell ref="I8:L8"/>
    <mergeCell ref="F11:G11"/>
    <mergeCell ref="H11:I11"/>
    <mergeCell ref="J11:K11"/>
    <mergeCell ref="A5:B5"/>
    <mergeCell ref="A7:B7"/>
    <mergeCell ref="I5:L5"/>
    <mergeCell ref="I6:L6"/>
    <mergeCell ref="I7:L7"/>
    <mergeCell ref="E8:F8"/>
    <mergeCell ref="A1:L1"/>
    <mergeCell ref="J3:L3"/>
    <mergeCell ref="I4:L4"/>
    <mergeCell ref="A3:B3"/>
    <mergeCell ref="A4:B4"/>
  </mergeCells>
  <phoneticPr fontId="53" type="noConversion"/>
  <printOptions horizontalCentered="1"/>
  <pageMargins left="0.43307086614173229" right="0.19685039370078741" top="0.47244094488188981" bottom="0.15748031496062992" header="0.35433070866141736" footer="0.1574803149606299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A6" zoomScale="90" zoomScaleNormal="100" zoomScaleSheetLayoutView="90" workbookViewId="0">
      <selection activeCell="C26" sqref="C26"/>
    </sheetView>
  </sheetViews>
  <sheetFormatPr defaultColWidth="9.109375" defaultRowHeight="19.5" customHeight="1"/>
  <cols>
    <col min="1" max="1" width="7.5546875" style="34" customWidth="1"/>
    <col min="2" max="2" width="37.6640625" style="35" bestFit="1" customWidth="1"/>
    <col min="3" max="3" width="32.33203125" style="8" customWidth="1"/>
    <col min="4" max="4" width="8.109375" style="36" customWidth="1"/>
    <col min="5" max="5" width="10" style="37" customWidth="1"/>
    <col min="6" max="11" width="15.6640625" style="35" customWidth="1"/>
    <col min="12" max="12" width="15.6640625" style="33" customWidth="1"/>
    <col min="13" max="13" width="15.109375" style="38" bestFit="1" customWidth="1"/>
    <col min="14" max="14" width="10.6640625" style="38" bestFit="1" customWidth="1"/>
    <col min="15" max="15" width="9.109375" style="38"/>
    <col min="16" max="16" width="12.33203125" style="38" bestFit="1" customWidth="1"/>
    <col min="17" max="16384" width="9.109375" style="38"/>
  </cols>
  <sheetData>
    <row r="1" spans="1:12" s="46" customFormat="1" ht="20.100000000000001" customHeight="1">
      <c r="A1" s="42" t="s">
        <v>22</v>
      </c>
      <c r="B1" s="43" t="s">
        <v>23</v>
      </c>
      <c r="C1" s="44" t="s">
        <v>42</v>
      </c>
      <c r="D1" s="43" t="s">
        <v>9</v>
      </c>
      <c r="E1" s="45" t="s">
        <v>25</v>
      </c>
      <c r="F1" s="337" t="s">
        <v>43</v>
      </c>
      <c r="G1" s="338"/>
      <c r="H1" s="337" t="s">
        <v>27</v>
      </c>
      <c r="I1" s="338"/>
      <c r="J1" s="337" t="s">
        <v>12</v>
      </c>
      <c r="K1" s="338"/>
      <c r="L1" s="43" t="s">
        <v>28</v>
      </c>
    </row>
    <row r="2" spans="1:12" s="46" customFormat="1" ht="20.100000000000001" customHeight="1" thickBot="1">
      <c r="A2" s="47" t="s">
        <v>44</v>
      </c>
      <c r="B2" s="48" t="s">
        <v>15</v>
      </c>
      <c r="C2" s="49" t="s">
        <v>45</v>
      </c>
      <c r="D2" s="48" t="s">
        <v>17</v>
      </c>
      <c r="E2" s="50" t="s">
        <v>18</v>
      </c>
      <c r="F2" s="51" t="s">
        <v>0</v>
      </c>
      <c r="G2" s="51" t="s">
        <v>46</v>
      </c>
      <c r="H2" s="51" t="s">
        <v>0</v>
      </c>
      <c r="I2" s="51" t="s">
        <v>46</v>
      </c>
      <c r="J2" s="51" t="s">
        <v>0</v>
      </c>
      <c r="K2" s="51" t="s">
        <v>46</v>
      </c>
      <c r="L2" s="48" t="s">
        <v>21</v>
      </c>
    </row>
    <row r="3" spans="1:12" s="58" customFormat="1" ht="20.100000000000001" customHeight="1" thickTop="1">
      <c r="A3" s="317" t="s">
        <v>29</v>
      </c>
      <c r="B3" s="52" t="s">
        <v>129</v>
      </c>
      <c r="C3" s="53"/>
      <c r="D3" s="54"/>
      <c r="E3" s="55"/>
      <c r="F3" s="54"/>
      <c r="G3" s="56"/>
      <c r="H3" s="56"/>
      <c r="I3" s="56"/>
      <c r="J3" s="56"/>
      <c r="K3" s="56"/>
      <c r="L3" s="57"/>
    </row>
    <row r="4" spans="1:12" s="58" customFormat="1" ht="20.100000000000001" customHeight="1">
      <c r="A4" s="319"/>
      <c r="B4" s="320" t="s">
        <v>126</v>
      </c>
      <c r="D4" s="145"/>
      <c r="E4" s="146"/>
      <c r="F4" s="147"/>
      <c r="G4" s="148">
        <f>내역서!G34</f>
        <v>0</v>
      </c>
      <c r="H4" s="148"/>
      <c r="I4" s="148">
        <f>내역서!I34</f>
        <v>0</v>
      </c>
      <c r="J4" s="148"/>
      <c r="K4" s="148">
        <f>내역서!K34</f>
        <v>0</v>
      </c>
      <c r="L4" s="65"/>
    </row>
    <row r="5" spans="1:12" s="58" customFormat="1" ht="20.100000000000001" customHeight="1">
      <c r="A5" s="318"/>
      <c r="B5" s="60" t="s">
        <v>130</v>
      </c>
      <c r="C5" s="144" t="s">
        <v>127</v>
      </c>
      <c r="D5" s="62"/>
      <c r="E5" s="63"/>
      <c r="F5" s="62"/>
      <c r="G5" s="64"/>
      <c r="H5" s="64"/>
      <c r="I5" s="64"/>
      <c r="J5" s="64"/>
      <c r="K5" s="64"/>
      <c r="L5" s="65"/>
    </row>
    <row r="6" spans="1:12" s="58" customFormat="1" ht="20.100000000000001" customHeight="1">
      <c r="A6" s="59"/>
      <c r="B6" s="60"/>
      <c r="C6" s="61"/>
      <c r="D6" s="62"/>
      <c r="E6" s="63"/>
      <c r="F6" s="62"/>
      <c r="G6" s="64"/>
      <c r="H6" s="64"/>
      <c r="I6" s="64"/>
      <c r="J6" s="64"/>
      <c r="K6" s="64"/>
      <c r="L6" s="65"/>
    </row>
    <row r="7" spans="1:12" s="58" customFormat="1" ht="20.100000000000001" customHeight="1">
      <c r="A7" s="59"/>
      <c r="B7" s="60"/>
      <c r="C7" s="61"/>
      <c r="D7" s="62"/>
      <c r="E7" s="63"/>
      <c r="F7" s="62"/>
      <c r="G7" s="64"/>
      <c r="H7" s="64"/>
      <c r="I7" s="64"/>
      <c r="J7" s="64"/>
      <c r="K7" s="64"/>
      <c r="L7" s="65"/>
    </row>
    <row r="8" spans="1:12" s="67" customFormat="1" ht="20.100000000000001" customHeight="1">
      <c r="A8" s="66"/>
      <c r="B8" s="60"/>
      <c r="C8" s="61"/>
      <c r="D8" s="62"/>
      <c r="E8" s="63"/>
      <c r="F8" s="62"/>
      <c r="G8" s="64"/>
      <c r="H8" s="64"/>
      <c r="I8" s="64"/>
      <c r="J8" s="64"/>
      <c r="K8" s="64"/>
      <c r="L8" s="65"/>
    </row>
    <row r="9" spans="1:12" s="67" customFormat="1" ht="20.100000000000001" customHeight="1">
      <c r="A9" s="68"/>
      <c r="B9" s="70" t="s">
        <v>56</v>
      </c>
      <c r="C9" s="69"/>
      <c r="D9" s="70"/>
      <c r="E9" s="71"/>
      <c r="F9" s="70"/>
      <c r="G9" s="72">
        <f>SUM(G4:G8)</f>
        <v>0</v>
      </c>
      <c r="H9" s="72">
        <f>SUM(H4:H8)</f>
        <v>0</v>
      </c>
      <c r="I9" s="72">
        <f>SUM(I4:I8)</f>
        <v>0</v>
      </c>
      <c r="J9" s="72">
        <f>SUM(J4:J8)</f>
        <v>0</v>
      </c>
      <c r="K9" s="72">
        <f>SUM(K4:K8)</f>
        <v>0</v>
      </c>
      <c r="L9" s="73"/>
    </row>
    <row r="10" spans="1:12" s="67" customFormat="1" ht="20.100000000000001" customHeight="1">
      <c r="A10" s="74"/>
      <c r="B10" s="60"/>
      <c r="C10" s="75"/>
      <c r="D10" s="62"/>
      <c r="E10" s="63"/>
      <c r="F10" s="62"/>
      <c r="G10" s="64"/>
      <c r="H10" s="64"/>
      <c r="I10" s="64"/>
      <c r="J10" s="64"/>
      <c r="K10" s="64"/>
      <c r="L10" s="65"/>
    </row>
    <row r="11" spans="1:12" s="67" customFormat="1" ht="20.100000000000001" customHeight="1">
      <c r="A11" s="66" t="s">
        <v>31</v>
      </c>
      <c r="B11" s="60" t="s">
        <v>128</v>
      </c>
      <c r="C11" s="61"/>
      <c r="D11" s="62"/>
      <c r="E11" s="63"/>
      <c r="F11" s="62"/>
      <c r="G11" s="64"/>
      <c r="H11" s="64"/>
      <c r="I11" s="64"/>
      <c r="J11" s="64"/>
      <c r="K11" s="64"/>
      <c r="L11" s="65"/>
    </row>
    <row r="12" spans="1:12" s="67" customFormat="1" ht="20.100000000000001" customHeight="1">
      <c r="A12" s="66"/>
      <c r="B12" s="140" t="s">
        <v>131</v>
      </c>
      <c r="C12" s="78" t="s">
        <v>142</v>
      </c>
      <c r="D12" s="62"/>
      <c r="E12" s="79"/>
      <c r="F12" s="62"/>
      <c r="G12" s="64"/>
      <c r="H12" s="76"/>
      <c r="I12" s="64"/>
      <c r="J12" s="64"/>
      <c r="K12" s="62"/>
      <c r="L12" s="80"/>
    </row>
    <row r="13" spans="1:12" s="67" customFormat="1" ht="20.100000000000001" customHeight="1">
      <c r="A13" s="59"/>
      <c r="B13" s="140" t="s">
        <v>132</v>
      </c>
      <c r="C13" s="78" t="s">
        <v>143</v>
      </c>
      <c r="D13" s="62"/>
      <c r="E13" s="79"/>
      <c r="F13" s="62"/>
      <c r="G13" s="64"/>
      <c r="H13" s="76"/>
      <c r="I13" s="64"/>
      <c r="J13" s="64"/>
      <c r="K13" s="81"/>
      <c r="L13" s="80"/>
    </row>
    <row r="14" spans="1:12" s="67" customFormat="1" ht="20.100000000000001" customHeight="1">
      <c r="A14" s="66"/>
      <c r="B14" s="140" t="s">
        <v>133</v>
      </c>
      <c r="C14" s="78" t="s">
        <v>144</v>
      </c>
      <c r="D14" s="62"/>
      <c r="E14" s="79"/>
      <c r="F14" s="60"/>
      <c r="G14" s="64"/>
      <c r="H14" s="76"/>
      <c r="I14" s="64"/>
      <c r="J14" s="64"/>
      <c r="K14" s="81"/>
      <c r="L14" s="80"/>
    </row>
    <row r="15" spans="1:12" s="67" customFormat="1" ht="20.100000000000001" customHeight="1">
      <c r="A15" s="66"/>
      <c r="B15" s="140" t="s">
        <v>134</v>
      </c>
      <c r="C15" s="78" t="s">
        <v>145</v>
      </c>
      <c r="D15" s="62"/>
      <c r="E15" s="79"/>
      <c r="F15" s="62"/>
      <c r="G15" s="64"/>
      <c r="H15" s="76"/>
      <c r="I15" s="64"/>
      <c r="J15" s="64"/>
      <c r="K15" s="81"/>
      <c r="L15" s="80"/>
    </row>
    <row r="16" spans="1:12" s="67" customFormat="1" ht="20.100000000000001" customHeight="1">
      <c r="A16" s="66"/>
      <c r="B16" s="140" t="s">
        <v>135</v>
      </c>
      <c r="C16" s="78" t="s">
        <v>146</v>
      </c>
      <c r="D16" s="62"/>
      <c r="E16" s="79"/>
      <c r="F16" s="62"/>
      <c r="G16" s="64"/>
      <c r="H16" s="76"/>
      <c r="I16" s="64"/>
      <c r="J16" s="64"/>
      <c r="K16" s="81"/>
      <c r="L16" s="80"/>
    </row>
    <row r="17" spans="1:16" s="67" customFormat="1" ht="20.100000000000001" customHeight="1">
      <c r="A17" s="66"/>
      <c r="B17" s="140" t="s">
        <v>136</v>
      </c>
      <c r="C17" s="78" t="s">
        <v>147</v>
      </c>
      <c r="D17" s="62"/>
      <c r="E17" s="63"/>
      <c r="F17" s="62"/>
      <c r="G17" s="64"/>
      <c r="H17" s="76"/>
      <c r="I17" s="64"/>
      <c r="J17" s="64"/>
      <c r="K17" s="149">
        <f>K9*7%</f>
        <v>0</v>
      </c>
      <c r="L17" s="80"/>
    </row>
    <row r="18" spans="1:16" s="67" customFormat="1" ht="20.100000000000001" customHeight="1">
      <c r="A18" s="66"/>
      <c r="B18" s="140" t="s">
        <v>137</v>
      </c>
      <c r="C18" s="78" t="s">
        <v>148</v>
      </c>
      <c r="D18" s="62"/>
      <c r="E18" s="63"/>
      <c r="F18" s="62"/>
      <c r="G18" s="64"/>
      <c r="H18" s="76"/>
      <c r="I18" s="64"/>
      <c r="J18" s="64"/>
      <c r="K18" s="149"/>
      <c r="L18" s="80"/>
    </row>
    <row r="19" spans="1:16" s="67" customFormat="1" ht="20.100000000000001" customHeight="1">
      <c r="A19" s="66"/>
      <c r="B19" s="140" t="s">
        <v>138</v>
      </c>
      <c r="C19" s="78" t="s">
        <v>149</v>
      </c>
      <c r="D19" s="62"/>
      <c r="E19" s="63"/>
      <c r="F19" s="62"/>
      <c r="G19" s="64"/>
      <c r="H19" s="76"/>
      <c r="I19" s="64"/>
      <c r="J19" s="64"/>
      <c r="K19" s="149"/>
      <c r="L19" s="80"/>
    </row>
    <row r="20" spans="1:16" s="67" customFormat="1" ht="20.100000000000001" customHeight="1">
      <c r="A20" s="66"/>
      <c r="B20" s="140" t="s">
        <v>139</v>
      </c>
      <c r="C20" s="78" t="s">
        <v>150</v>
      </c>
      <c r="D20" s="62"/>
      <c r="E20" s="63"/>
      <c r="F20" s="62"/>
      <c r="G20" s="64"/>
      <c r="H20" s="76"/>
      <c r="I20" s="64"/>
      <c r="J20" s="64"/>
      <c r="K20" s="149"/>
      <c r="L20" s="80"/>
    </row>
    <row r="21" spans="1:16" s="67" customFormat="1" ht="20.100000000000001" customHeight="1">
      <c r="A21" s="66"/>
      <c r="B21" s="140" t="s">
        <v>140</v>
      </c>
      <c r="C21" s="78" t="s">
        <v>151</v>
      </c>
      <c r="D21" s="62"/>
      <c r="E21" s="63"/>
      <c r="F21" s="62"/>
      <c r="G21" s="64"/>
      <c r="H21" s="76"/>
      <c r="I21" s="64"/>
      <c r="J21" s="64"/>
      <c r="K21" s="149"/>
      <c r="L21" s="80"/>
    </row>
    <row r="22" spans="1:16" s="67" customFormat="1" ht="20.100000000000001" customHeight="1">
      <c r="A22" s="66"/>
      <c r="B22" s="140" t="s">
        <v>141</v>
      </c>
      <c r="C22" s="78" t="s">
        <v>152</v>
      </c>
      <c r="D22" s="62"/>
      <c r="E22" s="63"/>
      <c r="F22" s="62"/>
      <c r="G22" s="64"/>
      <c r="H22" s="76"/>
      <c r="I22" s="64"/>
      <c r="J22" s="64"/>
      <c r="K22" s="149"/>
      <c r="L22" s="80"/>
    </row>
    <row r="23" spans="1:16" s="67" customFormat="1" ht="20.100000000000001" customHeight="1">
      <c r="A23" s="68"/>
      <c r="B23" s="70" t="s">
        <v>57</v>
      </c>
      <c r="C23" s="142"/>
      <c r="D23" s="70"/>
      <c r="E23" s="71"/>
      <c r="F23" s="70"/>
      <c r="G23" s="72"/>
      <c r="H23" s="72"/>
      <c r="I23" s="72"/>
      <c r="J23" s="72"/>
      <c r="K23" s="72">
        <f>SUM(K12:K17)</f>
        <v>0</v>
      </c>
      <c r="L23" s="83"/>
    </row>
    <row r="24" spans="1:16" s="67" customFormat="1" ht="20.100000000000001" customHeight="1">
      <c r="A24" s="66"/>
      <c r="B24" s="60"/>
      <c r="C24" s="143"/>
      <c r="D24" s="62"/>
      <c r="E24" s="63"/>
      <c r="F24" s="62"/>
      <c r="G24" s="64"/>
      <c r="H24" s="64"/>
      <c r="I24" s="64"/>
      <c r="J24" s="64"/>
      <c r="K24" s="64"/>
      <c r="L24" s="65"/>
    </row>
    <row r="25" spans="1:16" s="67" customFormat="1" ht="20.100000000000001" customHeight="1">
      <c r="A25" s="66" t="s">
        <v>50</v>
      </c>
      <c r="B25" s="60" t="s">
        <v>48</v>
      </c>
      <c r="C25" s="78" t="s">
        <v>153</v>
      </c>
      <c r="D25" s="62"/>
      <c r="E25" s="63"/>
      <c r="F25" s="62"/>
      <c r="G25" s="64"/>
      <c r="H25" s="64"/>
      <c r="I25" s="64"/>
      <c r="J25" s="64"/>
      <c r="K25" s="150">
        <f>K9*10%</f>
        <v>0</v>
      </c>
      <c r="L25" s="65"/>
    </row>
    <row r="26" spans="1:16" s="67" customFormat="1" ht="20.100000000000001" customHeight="1">
      <c r="A26" s="66"/>
      <c r="B26" s="60"/>
      <c r="C26" s="141"/>
      <c r="D26" s="62"/>
      <c r="E26" s="63"/>
      <c r="F26" s="62"/>
      <c r="G26" s="64"/>
      <c r="H26" s="64"/>
      <c r="I26" s="64"/>
      <c r="J26" s="64"/>
      <c r="K26" s="82"/>
      <c r="L26" s="65"/>
    </row>
    <row r="27" spans="1:16" s="67" customFormat="1" ht="20.100000000000001" customHeight="1">
      <c r="A27" s="66"/>
      <c r="B27" s="60"/>
      <c r="C27" s="78"/>
      <c r="D27" s="62"/>
      <c r="E27" s="63"/>
      <c r="F27" s="62"/>
      <c r="G27" s="64"/>
      <c r="H27" s="64"/>
      <c r="I27" s="64"/>
      <c r="J27" s="64"/>
      <c r="K27" s="82"/>
      <c r="L27" s="65"/>
    </row>
    <row r="28" spans="1:16" s="67" customFormat="1" ht="20.100000000000001" customHeight="1">
      <c r="A28" s="66"/>
      <c r="B28" s="60"/>
      <c r="C28" s="78"/>
      <c r="D28" s="62"/>
      <c r="E28" s="63"/>
      <c r="F28" s="62"/>
      <c r="G28" s="64"/>
      <c r="H28" s="64"/>
      <c r="I28" s="64"/>
      <c r="J28" s="64"/>
      <c r="K28" s="82"/>
      <c r="L28" s="65"/>
      <c r="P28" s="151"/>
    </row>
    <row r="29" spans="1:16" s="67" customFormat="1" ht="20.100000000000001" customHeight="1">
      <c r="A29" s="66"/>
      <c r="B29" s="60"/>
      <c r="C29" s="78"/>
      <c r="D29" s="62"/>
      <c r="E29" s="63"/>
      <c r="F29" s="62"/>
      <c r="G29" s="64"/>
      <c r="H29" s="64"/>
      <c r="I29" s="64"/>
      <c r="J29" s="64"/>
      <c r="K29" s="82"/>
      <c r="L29" s="65"/>
    </row>
    <row r="30" spans="1:16" s="67" customFormat="1" ht="20.100000000000001" customHeight="1">
      <c r="A30" s="66"/>
      <c r="B30" s="60"/>
      <c r="C30" s="78"/>
      <c r="D30" s="62"/>
      <c r="E30" s="63"/>
      <c r="F30" s="62"/>
      <c r="G30" s="64"/>
      <c r="H30" s="64"/>
      <c r="I30" s="64"/>
      <c r="J30" s="64"/>
      <c r="K30" s="82"/>
      <c r="L30" s="65"/>
    </row>
    <row r="31" spans="1:16" s="67" customFormat="1" ht="20.100000000000001" customHeight="1">
      <c r="A31" s="66"/>
      <c r="B31" s="60"/>
      <c r="C31" s="84"/>
      <c r="D31" s="62"/>
      <c r="E31" s="63"/>
      <c r="F31" s="62"/>
      <c r="G31" s="64"/>
      <c r="H31" s="64"/>
      <c r="I31" s="64"/>
      <c r="J31" s="64"/>
      <c r="K31" s="64"/>
      <c r="L31" s="65"/>
    </row>
    <row r="32" spans="1:16" s="67" customFormat="1" ht="20.100000000000001" customHeight="1">
      <c r="A32" s="68"/>
      <c r="B32" s="70" t="s">
        <v>58</v>
      </c>
      <c r="C32" s="69"/>
      <c r="D32" s="70"/>
      <c r="E32" s="71"/>
      <c r="F32" s="70"/>
      <c r="G32" s="72"/>
      <c r="H32" s="72"/>
      <c r="I32" s="72"/>
      <c r="J32" s="72"/>
      <c r="K32" s="72">
        <f>SUM(K25:K31)</f>
        <v>0</v>
      </c>
      <c r="L32" s="83"/>
    </row>
    <row r="33" spans="1:12" s="67" customFormat="1" ht="20.100000000000001" customHeight="1">
      <c r="A33" s="59"/>
      <c r="B33" s="60"/>
      <c r="C33" s="61"/>
      <c r="D33" s="62"/>
      <c r="E33" s="63"/>
      <c r="F33" s="62"/>
      <c r="G33" s="64"/>
      <c r="H33" s="76"/>
      <c r="I33" s="64"/>
      <c r="J33" s="64"/>
      <c r="K33" s="64"/>
      <c r="L33" s="80"/>
    </row>
    <row r="34" spans="1:12" s="67" customFormat="1" ht="20.100000000000001" customHeight="1">
      <c r="A34" s="85"/>
      <c r="B34" s="86" t="s">
        <v>32</v>
      </c>
      <c r="C34" s="139" t="s">
        <v>59</v>
      </c>
      <c r="D34" s="86"/>
      <c r="E34" s="87"/>
      <c r="F34" s="88"/>
      <c r="G34" s="89"/>
      <c r="H34" s="89"/>
      <c r="I34" s="89"/>
      <c r="J34" s="89"/>
      <c r="K34" s="89">
        <f>K9+K23+K32</f>
        <v>0</v>
      </c>
      <c r="L34" s="90"/>
    </row>
    <row r="35" spans="1:12" s="58" customFormat="1" ht="20.100000000000001" customHeight="1">
      <c r="A35" s="59"/>
      <c r="B35" s="62"/>
      <c r="C35" s="75"/>
      <c r="D35" s="62"/>
      <c r="E35" s="63"/>
      <c r="F35" s="62"/>
      <c r="G35" s="64"/>
      <c r="H35" s="64"/>
      <c r="I35" s="64"/>
      <c r="J35" s="64"/>
      <c r="K35" s="64"/>
      <c r="L35" s="65"/>
    </row>
    <row r="36" spans="1:12" s="67" customFormat="1" ht="20.100000000000001" customHeight="1">
      <c r="A36" s="91"/>
      <c r="B36" s="86" t="s">
        <v>41</v>
      </c>
      <c r="C36" s="92"/>
      <c r="D36" s="86"/>
      <c r="E36" s="87"/>
      <c r="F36" s="86"/>
      <c r="G36" s="89"/>
      <c r="H36" s="89"/>
      <c r="I36" s="89"/>
      <c r="J36" s="89"/>
      <c r="K36" s="89"/>
      <c r="L36" s="90"/>
    </row>
    <row r="37" spans="1:12" s="67" customFormat="1" ht="20.100000000000001" customHeight="1">
      <c r="A37" s="59"/>
      <c r="B37" s="60"/>
      <c r="C37" s="75"/>
      <c r="D37" s="62"/>
      <c r="E37" s="63"/>
      <c r="F37" s="62"/>
      <c r="G37" s="64"/>
      <c r="H37" s="64"/>
      <c r="I37" s="64"/>
      <c r="J37" s="64"/>
      <c r="K37" s="64"/>
      <c r="L37" s="65"/>
    </row>
    <row r="38" spans="1:12" s="67" customFormat="1" ht="20.100000000000001" customHeight="1">
      <c r="A38" s="66"/>
      <c r="B38" s="60"/>
      <c r="C38" s="60"/>
      <c r="D38" s="62"/>
      <c r="E38" s="63"/>
      <c r="F38" s="60"/>
      <c r="G38" s="76"/>
      <c r="H38" s="76"/>
      <c r="I38" s="76"/>
      <c r="J38" s="76"/>
      <c r="K38" s="76"/>
      <c r="L38" s="77"/>
    </row>
    <row r="39" spans="1:12" s="67" customFormat="1" ht="20.100000000000001" customHeight="1">
      <c r="A39" s="93"/>
      <c r="B39" s="96" t="s">
        <v>33</v>
      </c>
      <c r="C39" s="95"/>
      <c r="D39" s="96"/>
      <c r="E39" s="97"/>
      <c r="F39" s="94"/>
      <c r="G39" s="94"/>
      <c r="H39" s="94"/>
      <c r="I39" s="94"/>
      <c r="J39" s="94"/>
      <c r="K39" s="94">
        <f>K34+K36</f>
        <v>0</v>
      </c>
      <c r="L39" s="98"/>
    </row>
  </sheetData>
  <mergeCells count="3">
    <mergeCell ref="F1:G1"/>
    <mergeCell ref="H1:I1"/>
    <mergeCell ref="J1:K1"/>
  </mergeCells>
  <phoneticPr fontId="53" type="noConversion"/>
  <printOptions horizontalCentered="1" verticalCentered="1"/>
  <pageMargins left="0.31496062992125984" right="0.15748031496062992" top="0.51181102362204722" bottom="0.19685039370078741" header="0.27559055118110237" footer="0.15748031496062992"/>
  <pageSetup paperSize="9" scale="71" orientation="landscape" r:id="rId1"/>
  <headerFooter alignWithMargins="0">
    <oddHeader>&amp;R&amp;"돋움,굵게"PAGE :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view="pageBreakPreview" zoomScale="80" zoomScaleNormal="100" zoomScaleSheetLayoutView="80" workbookViewId="0">
      <selection activeCell="D25" sqref="D25"/>
    </sheetView>
  </sheetViews>
  <sheetFormatPr defaultColWidth="9.109375" defaultRowHeight="19.5" customHeight="1"/>
  <cols>
    <col min="1" max="1" width="7.5546875" style="16" customWidth="1"/>
    <col min="2" max="2" width="30" style="3" customWidth="1"/>
    <col min="3" max="3" width="30.88671875" style="4" customWidth="1"/>
    <col min="4" max="4" width="8.109375" style="2" customWidth="1"/>
    <col min="5" max="5" width="10" style="5" customWidth="1"/>
    <col min="6" max="11" width="15.6640625" style="3" customWidth="1"/>
    <col min="12" max="12" width="13.109375" customWidth="1"/>
    <col min="13" max="13" width="15.109375" style="1" bestFit="1" customWidth="1"/>
    <col min="14" max="14" width="10.6640625" style="122" bestFit="1" customWidth="1"/>
    <col min="15" max="15" width="9.109375" style="1"/>
    <col min="16" max="21" width="12.5546875" style="124" customWidth="1"/>
    <col min="22" max="16384" width="9.109375" style="1"/>
  </cols>
  <sheetData>
    <row r="1" spans="1:21" s="46" customFormat="1" ht="20.100000000000001" customHeight="1">
      <c r="A1" s="42" t="s">
        <v>22</v>
      </c>
      <c r="B1" s="43" t="s">
        <v>23</v>
      </c>
      <c r="C1" s="44" t="s">
        <v>24</v>
      </c>
      <c r="D1" s="43" t="s">
        <v>9</v>
      </c>
      <c r="E1" s="45" t="s">
        <v>25</v>
      </c>
      <c r="F1" s="337" t="s">
        <v>26</v>
      </c>
      <c r="G1" s="338"/>
      <c r="H1" s="337" t="s">
        <v>27</v>
      </c>
      <c r="I1" s="338"/>
      <c r="J1" s="337" t="s">
        <v>12</v>
      </c>
      <c r="K1" s="338"/>
      <c r="L1" s="43" t="s">
        <v>28</v>
      </c>
      <c r="N1" s="121"/>
    </row>
    <row r="2" spans="1:21" s="46" customFormat="1" ht="20.100000000000001" customHeight="1" thickBot="1">
      <c r="A2" s="47" t="s">
        <v>40</v>
      </c>
      <c r="B2" s="48" t="s">
        <v>15</v>
      </c>
      <c r="C2" s="49" t="s">
        <v>16</v>
      </c>
      <c r="D2" s="48" t="s">
        <v>17</v>
      </c>
      <c r="E2" s="50" t="s">
        <v>18</v>
      </c>
      <c r="F2" s="51" t="s">
        <v>0</v>
      </c>
      <c r="G2" s="51" t="s">
        <v>1</v>
      </c>
      <c r="H2" s="51" t="s">
        <v>0</v>
      </c>
      <c r="I2" s="51" t="s">
        <v>1</v>
      </c>
      <c r="J2" s="51" t="s">
        <v>0</v>
      </c>
      <c r="K2" s="51" t="s">
        <v>1</v>
      </c>
      <c r="L2" s="48" t="s">
        <v>21</v>
      </c>
      <c r="N2" s="121"/>
    </row>
    <row r="3" spans="1:21" ht="20.100000000000001" customHeight="1" thickTop="1">
      <c r="A3" s="30">
        <f>A36</f>
        <v>1</v>
      </c>
      <c r="B3" s="181" t="str">
        <f>B36</f>
        <v>가설/철거/도배/직영 공사</v>
      </c>
      <c r="C3" s="17"/>
      <c r="D3" s="18"/>
      <c r="E3" s="19"/>
      <c r="F3" s="20"/>
      <c r="G3" s="20">
        <f>G46</f>
        <v>0</v>
      </c>
      <c r="H3" s="20">
        <f>H46</f>
        <v>0</v>
      </c>
      <c r="I3" s="20">
        <f>I46</f>
        <v>0</v>
      </c>
      <c r="J3" s="20">
        <f>J46</f>
        <v>0</v>
      </c>
      <c r="K3" s="20">
        <f>K46</f>
        <v>0</v>
      </c>
      <c r="L3" s="26"/>
      <c r="M3" s="41"/>
      <c r="P3" s="1"/>
      <c r="Q3" s="1"/>
      <c r="R3" s="1"/>
      <c r="S3" s="1"/>
      <c r="T3" s="1"/>
      <c r="U3" s="1"/>
    </row>
    <row r="4" spans="1:21" ht="20.100000000000001" customHeight="1">
      <c r="A4" s="99"/>
      <c r="B4" s="127"/>
      <c r="C4" s="101"/>
      <c r="D4" s="102"/>
      <c r="E4" s="103"/>
      <c r="F4" s="104"/>
      <c r="G4" s="104"/>
      <c r="H4" s="104"/>
      <c r="I4" s="104"/>
      <c r="J4" s="104"/>
      <c r="K4" s="104"/>
      <c r="L4" s="105"/>
      <c r="M4" s="41"/>
      <c r="P4" s="1"/>
      <c r="Q4" s="1"/>
      <c r="R4" s="1"/>
      <c r="S4" s="1"/>
      <c r="T4" s="1"/>
      <c r="U4" s="1"/>
    </row>
    <row r="5" spans="1:21" ht="20.100000000000001" customHeight="1">
      <c r="A5" s="99">
        <v>2</v>
      </c>
      <c r="B5" s="169" t="str">
        <f>B48</f>
        <v>도장 공사</v>
      </c>
      <c r="C5" s="101"/>
      <c r="D5" s="102"/>
      <c r="E5" s="103"/>
      <c r="F5" s="104"/>
      <c r="G5" s="104">
        <f>G52</f>
        <v>0</v>
      </c>
      <c r="H5" s="104">
        <v>0</v>
      </c>
      <c r="I5" s="104">
        <f>I52</f>
        <v>0</v>
      </c>
      <c r="J5" s="104">
        <v>0</v>
      </c>
      <c r="K5" s="104">
        <f>K52</f>
        <v>0</v>
      </c>
      <c r="L5" s="105"/>
      <c r="M5" s="41"/>
      <c r="P5" s="1"/>
      <c r="Q5" s="1"/>
      <c r="R5" s="1"/>
      <c r="S5" s="1"/>
      <c r="T5" s="1"/>
      <c r="U5" s="1"/>
    </row>
    <row r="6" spans="1:21" ht="20.100000000000001" customHeight="1">
      <c r="A6" s="99"/>
      <c r="B6" s="127"/>
      <c r="C6" s="101"/>
      <c r="D6" s="102"/>
      <c r="E6" s="103"/>
      <c r="F6" s="104"/>
      <c r="G6" s="104"/>
      <c r="H6" s="104"/>
      <c r="I6" s="104"/>
      <c r="J6" s="104"/>
      <c r="K6" s="104"/>
      <c r="L6" s="105"/>
      <c r="M6" s="41"/>
      <c r="P6" s="1"/>
      <c r="Q6" s="1"/>
      <c r="R6" s="1"/>
      <c r="S6" s="1"/>
      <c r="T6" s="1"/>
      <c r="U6" s="1"/>
    </row>
    <row r="7" spans="1:21" ht="20.100000000000001" customHeight="1">
      <c r="A7" s="99">
        <f>A54</f>
        <v>3</v>
      </c>
      <c r="B7" s="169" t="str">
        <f>B54</f>
        <v>벽체/천정공사/금속공사</v>
      </c>
      <c r="C7" s="101"/>
      <c r="D7" s="102"/>
      <c r="E7" s="103"/>
      <c r="F7" s="104"/>
      <c r="G7" s="104">
        <f>G68</f>
        <v>0</v>
      </c>
      <c r="H7" s="104">
        <f>H68</f>
        <v>0</v>
      </c>
      <c r="I7" s="104">
        <f>I68</f>
        <v>0</v>
      </c>
      <c r="J7" s="104">
        <f>J68</f>
        <v>0</v>
      </c>
      <c r="K7" s="104">
        <f>K68</f>
        <v>0</v>
      </c>
      <c r="L7" s="105"/>
      <c r="M7" s="41"/>
      <c r="P7" s="1"/>
      <c r="Q7" s="1"/>
      <c r="R7" s="1"/>
      <c r="S7" s="1"/>
      <c r="T7" s="1"/>
      <c r="U7" s="1"/>
    </row>
    <row r="8" spans="1:21" ht="20.100000000000001" customHeight="1">
      <c r="A8" s="99"/>
      <c r="B8" s="127"/>
      <c r="C8" s="101"/>
      <c r="D8" s="102"/>
      <c r="E8" s="103"/>
      <c r="F8" s="104"/>
      <c r="G8" s="104"/>
      <c r="H8" s="104"/>
      <c r="I8" s="104"/>
      <c r="J8" s="104"/>
      <c r="K8" s="104"/>
      <c r="L8" s="105"/>
      <c r="M8" s="41"/>
      <c r="P8" s="1"/>
      <c r="Q8" s="1"/>
      <c r="R8" s="1"/>
      <c r="S8" s="1"/>
      <c r="T8" s="1"/>
      <c r="U8" s="1"/>
    </row>
    <row r="9" spans="1:21" ht="20.100000000000001" customHeight="1">
      <c r="A9" s="99">
        <f>A70</f>
        <v>4</v>
      </c>
      <c r="B9" s="180" t="str">
        <f>B70</f>
        <v>전기 공사</v>
      </c>
      <c r="C9" s="101"/>
      <c r="D9" s="102"/>
      <c r="E9" s="103"/>
      <c r="F9" s="104"/>
      <c r="G9" s="104">
        <f>G78</f>
        <v>0</v>
      </c>
      <c r="H9" s="104">
        <f>H78</f>
        <v>0</v>
      </c>
      <c r="I9" s="104">
        <f>I78</f>
        <v>0</v>
      </c>
      <c r="J9" s="104" t="str">
        <f>J78</f>
        <v/>
      </c>
      <c r="K9" s="104">
        <f>K78</f>
        <v>0</v>
      </c>
      <c r="L9" s="105"/>
      <c r="M9" s="41"/>
      <c r="P9" s="1"/>
      <c r="Q9" s="1"/>
      <c r="R9" s="1"/>
      <c r="S9" s="1"/>
      <c r="T9" s="1"/>
      <c r="U9" s="1"/>
    </row>
    <row r="10" spans="1:21" ht="20.100000000000001" customHeight="1">
      <c r="A10" s="99"/>
      <c r="B10" s="127"/>
      <c r="C10" s="101"/>
      <c r="D10" s="102"/>
      <c r="E10" s="103"/>
      <c r="F10" s="104"/>
      <c r="G10" s="104"/>
      <c r="H10" s="104"/>
      <c r="I10" s="104"/>
      <c r="J10" s="104"/>
      <c r="K10" s="104"/>
      <c r="L10" s="105"/>
      <c r="M10" s="41"/>
      <c r="P10" s="1"/>
      <c r="Q10" s="1"/>
      <c r="R10" s="1"/>
      <c r="S10" s="1"/>
      <c r="T10" s="1"/>
      <c r="U10" s="1"/>
    </row>
    <row r="11" spans="1:21" ht="20.100000000000001" customHeight="1">
      <c r="A11" s="99">
        <v>5</v>
      </c>
      <c r="B11" s="169" t="str">
        <f>B80</f>
        <v>설비 공사</v>
      </c>
      <c r="C11" s="101"/>
      <c r="D11" s="102"/>
      <c r="E11" s="103"/>
      <c r="F11" s="104"/>
      <c r="G11" s="104">
        <f>G84</f>
        <v>0</v>
      </c>
      <c r="H11" s="104">
        <v>0</v>
      </c>
      <c r="I11" s="104">
        <f>I84</f>
        <v>0</v>
      </c>
      <c r="J11" s="104">
        <v>0</v>
      </c>
      <c r="K11" s="104">
        <f>K84</f>
        <v>0</v>
      </c>
      <c r="L11" s="105"/>
      <c r="M11" s="41"/>
      <c r="P11" s="1"/>
      <c r="Q11" s="1"/>
      <c r="R11" s="1"/>
      <c r="S11" s="1"/>
      <c r="T11" s="1"/>
      <c r="U11" s="1"/>
    </row>
    <row r="12" spans="1:21" ht="20.100000000000001" customHeight="1">
      <c r="A12" s="99"/>
      <c r="B12" s="127"/>
      <c r="C12" s="101"/>
      <c r="D12" s="102"/>
      <c r="E12" s="103"/>
      <c r="F12" s="104"/>
      <c r="G12" s="104"/>
      <c r="H12" s="104"/>
      <c r="I12" s="104"/>
      <c r="J12" s="104"/>
      <c r="K12" s="104"/>
      <c r="L12" s="105"/>
      <c r="M12" s="41"/>
      <c r="P12" s="1"/>
      <c r="Q12" s="1"/>
      <c r="R12" s="1"/>
      <c r="S12" s="1"/>
      <c r="T12" s="1"/>
      <c r="U12" s="1"/>
    </row>
    <row r="13" spans="1:21" ht="20.100000000000001" customHeight="1">
      <c r="A13" s="99">
        <f>A86</f>
        <v>6</v>
      </c>
      <c r="B13" s="169" t="str">
        <f>B86</f>
        <v>도배 공사</v>
      </c>
      <c r="C13" s="101"/>
      <c r="D13" s="102"/>
      <c r="E13" s="103"/>
      <c r="F13" s="104"/>
      <c r="G13" s="104">
        <f>G89</f>
        <v>0</v>
      </c>
      <c r="H13" s="104">
        <f>H89</f>
        <v>0</v>
      </c>
      <c r="I13" s="104">
        <f>I89</f>
        <v>0</v>
      </c>
      <c r="J13" s="104">
        <f>J89</f>
        <v>0</v>
      </c>
      <c r="K13" s="104">
        <f>K89</f>
        <v>0</v>
      </c>
      <c r="L13" s="105"/>
      <c r="M13" s="41"/>
      <c r="P13" s="1"/>
      <c r="Q13" s="1"/>
      <c r="R13" s="1"/>
      <c r="S13" s="1"/>
      <c r="T13" s="1"/>
      <c r="U13" s="1"/>
    </row>
    <row r="14" spans="1:21" ht="20.100000000000001" customHeight="1">
      <c r="A14" s="99"/>
      <c r="B14" s="127"/>
      <c r="C14" s="101"/>
      <c r="D14" s="102"/>
      <c r="E14" s="103"/>
      <c r="F14" s="104"/>
      <c r="G14" s="104"/>
      <c r="H14" s="104"/>
      <c r="I14" s="104"/>
      <c r="J14" s="104"/>
      <c r="K14" s="104"/>
      <c r="L14" s="105"/>
      <c r="M14" s="41"/>
      <c r="P14" s="1"/>
      <c r="Q14" s="1"/>
      <c r="R14" s="1"/>
      <c r="S14" s="1"/>
      <c r="T14" s="1"/>
      <c r="U14" s="1"/>
    </row>
    <row r="15" spans="1:21" ht="20.100000000000001" customHeight="1">
      <c r="A15" s="99"/>
      <c r="B15" s="127"/>
      <c r="C15" s="101"/>
      <c r="D15" s="102"/>
      <c r="E15" s="103"/>
      <c r="F15" s="104"/>
      <c r="G15" s="104"/>
      <c r="H15" s="104"/>
      <c r="I15" s="104"/>
      <c r="J15" s="104"/>
      <c r="K15" s="104"/>
      <c r="L15" s="105"/>
      <c r="M15" s="41"/>
      <c r="P15" s="1"/>
      <c r="Q15" s="1"/>
      <c r="R15" s="1"/>
      <c r="S15" s="1"/>
      <c r="T15" s="1"/>
      <c r="U15" s="1"/>
    </row>
    <row r="16" spans="1:21" ht="20.100000000000001" customHeight="1">
      <c r="A16" s="99"/>
      <c r="B16" s="127"/>
      <c r="C16" s="101"/>
      <c r="D16" s="102"/>
      <c r="E16" s="103"/>
      <c r="F16" s="104"/>
      <c r="G16" s="104"/>
      <c r="H16" s="104"/>
      <c r="I16" s="104"/>
      <c r="J16" s="104"/>
      <c r="K16" s="104"/>
      <c r="L16" s="105"/>
      <c r="M16" s="41"/>
      <c r="P16" s="1"/>
      <c r="Q16" s="1"/>
      <c r="R16" s="1"/>
      <c r="S16" s="1"/>
      <c r="T16" s="1"/>
      <c r="U16" s="1"/>
    </row>
    <row r="17" spans="1:21" ht="20.100000000000001" customHeight="1">
      <c r="A17" s="99"/>
      <c r="B17" s="127"/>
      <c r="C17" s="101"/>
      <c r="D17" s="102"/>
      <c r="E17" s="103"/>
      <c r="F17" s="104"/>
      <c r="G17" s="104"/>
      <c r="H17" s="104"/>
      <c r="I17" s="104"/>
      <c r="J17" s="104"/>
      <c r="K17" s="104"/>
      <c r="L17" s="105"/>
      <c r="M17" s="41"/>
      <c r="P17" s="1"/>
      <c r="Q17" s="1"/>
      <c r="R17" s="1"/>
      <c r="S17" s="1"/>
      <c r="T17" s="1"/>
      <c r="U17" s="1"/>
    </row>
    <row r="18" spans="1:21" ht="20.100000000000001" customHeight="1">
      <c r="A18" s="99"/>
      <c r="B18" s="127"/>
      <c r="C18" s="101"/>
      <c r="D18" s="102"/>
      <c r="E18" s="103"/>
      <c r="F18" s="104"/>
      <c r="G18" s="104"/>
      <c r="H18" s="104"/>
      <c r="I18" s="104"/>
      <c r="J18" s="104"/>
      <c r="K18" s="104"/>
      <c r="L18" s="105"/>
      <c r="M18" s="41"/>
      <c r="P18" s="1"/>
      <c r="Q18" s="1"/>
      <c r="R18" s="1"/>
      <c r="S18" s="1"/>
      <c r="T18" s="1"/>
      <c r="U18" s="1"/>
    </row>
    <row r="19" spans="1:21" ht="20.100000000000001" customHeight="1">
      <c r="A19" s="99"/>
      <c r="B19" s="127"/>
      <c r="C19" s="101"/>
      <c r="D19" s="102"/>
      <c r="E19" s="103"/>
      <c r="F19" s="104"/>
      <c r="G19" s="104"/>
      <c r="H19" s="104"/>
      <c r="I19" s="104"/>
      <c r="J19" s="104"/>
      <c r="K19" s="104"/>
      <c r="L19" s="105"/>
      <c r="M19" s="41"/>
      <c r="P19" s="1"/>
      <c r="Q19" s="1"/>
      <c r="R19" s="1"/>
      <c r="S19" s="1"/>
      <c r="T19" s="1"/>
      <c r="U19" s="1"/>
    </row>
    <row r="20" spans="1:21" ht="20.100000000000001" customHeight="1">
      <c r="A20" s="99"/>
      <c r="B20" s="127"/>
      <c r="C20" s="101"/>
      <c r="D20" s="102"/>
      <c r="E20" s="103"/>
      <c r="F20" s="104"/>
      <c r="G20" s="104"/>
      <c r="H20" s="104"/>
      <c r="I20" s="104"/>
      <c r="J20" s="104"/>
      <c r="K20" s="104"/>
      <c r="L20" s="105"/>
      <c r="M20" s="41"/>
      <c r="P20" s="1"/>
      <c r="Q20" s="1"/>
      <c r="R20" s="1"/>
      <c r="S20" s="1"/>
      <c r="T20" s="1"/>
      <c r="U20" s="1"/>
    </row>
    <row r="21" spans="1:21" ht="20.100000000000001" customHeight="1">
      <c r="A21" s="99"/>
      <c r="B21" s="127"/>
      <c r="C21" s="101"/>
      <c r="D21" s="102"/>
      <c r="E21" s="103"/>
      <c r="F21" s="104"/>
      <c r="G21" s="104"/>
      <c r="H21" s="104"/>
      <c r="I21" s="104"/>
      <c r="J21" s="104"/>
      <c r="K21" s="104"/>
      <c r="L21" s="105"/>
      <c r="M21" s="41"/>
      <c r="P21" s="1"/>
      <c r="Q21" s="1"/>
      <c r="R21" s="1"/>
      <c r="S21" s="1"/>
      <c r="T21" s="1"/>
      <c r="U21" s="1"/>
    </row>
    <row r="22" spans="1:21" ht="20.100000000000001" customHeight="1">
      <c r="A22" s="99"/>
      <c r="B22" s="127"/>
      <c r="C22" s="101"/>
      <c r="D22" s="102"/>
      <c r="E22" s="103"/>
      <c r="F22" s="104"/>
      <c r="G22" s="104"/>
      <c r="H22" s="104"/>
      <c r="I22" s="104"/>
      <c r="J22" s="104"/>
      <c r="K22" s="104"/>
      <c r="L22" s="105"/>
      <c r="M22" s="41"/>
      <c r="P22" s="1"/>
      <c r="Q22" s="1"/>
      <c r="R22" s="1"/>
      <c r="S22" s="1"/>
      <c r="T22" s="1"/>
      <c r="U22" s="1"/>
    </row>
    <row r="23" spans="1:21" ht="20.100000000000001" customHeight="1">
      <c r="A23" s="99"/>
      <c r="B23" s="127"/>
      <c r="C23" s="101"/>
      <c r="D23" s="102"/>
      <c r="E23" s="103"/>
      <c r="F23" s="104"/>
      <c r="G23" s="104"/>
      <c r="H23" s="104"/>
      <c r="I23" s="104"/>
      <c r="J23" s="104"/>
      <c r="K23" s="104"/>
      <c r="L23" s="105"/>
      <c r="M23" s="41"/>
      <c r="P23" s="1"/>
      <c r="Q23" s="1"/>
      <c r="R23" s="1"/>
      <c r="S23" s="1"/>
      <c r="T23" s="1"/>
      <c r="U23" s="1"/>
    </row>
    <row r="24" spans="1:21" ht="20.100000000000001" customHeight="1">
      <c r="A24" s="99"/>
      <c r="B24" s="127"/>
      <c r="C24" s="101"/>
      <c r="D24" s="102"/>
      <c r="E24" s="103"/>
      <c r="F24" s="104"/>
      <c r="G24" s="104"/>
      <c r="H24" s="104"/>
      <c r="I24" s="104"/>
      <c r="J24" s="104"/>
      <c r="K24" s="104"/>
      <c r="L24" s="105"/>
      <c r="M24" s="41"/>
      <c r="P24" s="1"/>
      <c r="Q24" s="1"/>
      <c r="R24" s="1"/>
      <c r="S24" s="1"/>
      <c r="T24" s="1"/>
      <c r="U24" s="1"/>
    </row>
    <row r="25" spans="1:21" ht="20.100000000000001" customHeight="1">
      <c r="A25" s="99"/>
      <c r="B25" s="127"/>
      <c r="C25" s="101"/>
      <c r="D25" s="102"/>
      <c r="E25" s="103"/>
      <c r="F25" s="104"/>
      <c r="G25" s="104"/>
      <c r="H25" s="104"/>
      <c r="I25" s="104"/>
      <c r="J25" s="104"/>
      <c r="K25" s="104"/>
      <c r="L25" s="105"/>
      <c r="M25" s="41"/>
      <c r="P25" s="1"/>
      <c r="Q25" s="1"/>
      <c r="R25" s="1"/>
      <c r="S25" s="1"/>
      <c r="T25" s="1"/>
      <c r="U25" s="1"/>
    </row>
    <row r="26" spans="1:21" ht="20.100000000000001" customHeight="1">
      <c r="A26" s="99"/>
      <c r="B26" s="100"/>
      <c r="C26" s="101"/>
      <c r="D26" s="102"/>
      <c r="E26" s="103"/>
      <c r="F26" s="104"/>
      <c r="G26" s="104"/>
      <c r="H26" s="104"/>
      <c r="I26" s="104"/>
      <c r="J26" s="104"/>
      <c r="K26" s="104"/>
      <c r="L26" s="105"/>
      <c r="M26" s="41"/>
      <c r="P26" s="1"/>
      <c r="Q26" s="1"/>
      <c r="R26" s="1"/>
      <c r="S26" s="1"/>
      <c r="T26" s="1"/>
      <c r="U26" s="1"/>
    </row>
    <row r="27" spans="1:21" ht="20.100000000000001" customHeight="1">
      <c r="A27" s="99"/>
      <c r="B27" s="100"/>
      <c r="C27" s="101"/>
      <c r="D27" s="102"/>
      <c r="E27" s="103"/>
      <c r="F27" s="104"/>
      <c r="G27" s="104"/>
      <c r="H27" s="104"/>
      <c r="I27" s="104"/>
      <c r="J27" s="104"/>
      <c r="K27" s="104"/>
      <c r="L27" s="105"/>
      <c r="M27" s="41"/>
      <c r="P27" s="1"/>
      <c r="Q27" s="1"/>
      <c r="R27" s="1"/>
      <c r="S27" s="1"/>
      <c r="T27" s="1"/>
      <c r="U27" s="1"/>
    </row>
    <row r="28" spans="1:21" ht="20.100000000000001" customHeight="1">
      <c r="A28" s="99"/>
      <c r="B28" s="100"/>
      <c r="C28" s="101"/>
      <c r="D28" s="102"/>
      <c r="E28" s="103"/>
      <c r="F28" s="104"/>
      <c r="G28" s="104"/>
      <c r="H28" s="104"/>
      <c r="I28" s="104"/>
      <c r="J28" s="104"/>
      <c r="K28" s="104"/>
      <c r="L28" s="105"/>
      <c r="M28" s="41"/>
      <c r="P28" s="1"/>
      <c r="Q28" s="1"/>
      <c r="R28" s="1"/>
      <c r="S28" s="1"/>
      <c r="T28" s="1"/>
      <c r="U28" s="1"/>
    </row>
    <row r="29" spans="1:21" ht="20.100000000000001" customHeight="1">
      <c r="A29" s="99"/>
      <c r="B29" s="100"/>
      <c r="C29" s="101"/>
      <c r="D29" s="102"/>
      <c r="E29" s="103"/>
      <c r="F29" s="104"/>
      <c r="G29" s="104"/>
      <c r="H29" s="104"/>
      <c r="I29" s="104"/>
      <c r="J29" s="104"/>
      <c r="K29" s="104"/>
      <c r="L29" s="105"/>
      <c r="M29" s="41"/>
      <c r="P29" s="1"/>
      <c r="Q29" s="1"/>
      <c r="R29" s="1"/>
      <c r="S29" s="1"/>
      <c r="T29" s="1"/>
      <c r="U29" s="1"/>
    </row>
    <row r="30" spans="1:21" ht="20.100000000000001" customHeight="1">
      <c r="A30" s="99"/>
      <c r="B30" s="100"/>
      <c r="C30" s="101"/>
      <c r="D30" s="102"/>
      <c r="E30" s="103"/>
      <c r="F30" s="104"/>
      <c r="G30" s="104"/>
      <c r="H30" s="104"/>
      <c r="I30" s="104"/>
      <c r="J30" s="104"/>
      <c r="K30" s="104"/>
      <c r="L30" s="105"/>
      <c r="M30" s="41"/>
      <c r="P30" s="1"/>
      <c r="Q30" s="1"/>
      <c r="R30" s="1"/>
      <c r="S30" s="1"/>
      <c r="T30" s="1"/>
      <c r="U30" s="1"/>
    </row>
    <row r="31" spans="1:21" ht="20.100000000000001" customHeight="1">
      <c r="A31" s="99"/>
      <c r="B31" s="100"/>
      <c r="C31" s="101"/>
      <c r="D31" s="102"/>
      <c r="E31" s="103"/>
      <c r="F31" s="104"/>
      <c r="G31" s="104"/>
      <c r="H31" s="104"/>
      <c r="I31" s="104"/>
      <c r="J31" s="104"/>
      <c r="K31" s="104"/>
      <c r="L31" s="105"/>
      <c r="M31" s="41"/>
      <c r="P31" s="1"/>
      <c r="Q31" s="1"/>
      <c r="R31" s="1"/>
      <c r="S31" s="1"/>
      <c r="T31" s="1"/>
      <c r="U31" s="1"/>
    </row>
    <row r="32" spans="1:21" ht="20.100000000000001" customHeight="1">
      <c r="A32" s="99"/>
      <c r="B32" s="100"/>
      <c r="C32" s="101"/>
      <c r="D32" s="102"/>
      <c r="E32" s="103"/>
      <c r="F32" s="104"/>
      <c r="G32" s="104"/>
      <c r="H32" s="104"/>
      <c r="I32" s="104"/>
      <c r="J32" s="104"/>
      <c r="K32" s="104"/>
      <c r="L32" s="105"/>
      <c r="M32" s="41"/>
      <c r="P32" s="1"/>
      <c r="Q32" s="1"/>
      <c r="R32" s="1"/>
      <c r="S32" s="1"/>
      <c r="T32" s="1"/>
      <c r="U32" s="1"/>
    </row>
    <row r="33" spans="1:21" ht="20.100000000000001" customHeight="1">
      <c r="A33" s="99"/>
      <c r="B33" s="100"/>
      <c r="C33" s="101"/>
      <c r="D33" s="102"/>
      <c r="E33" s="103"/>
      <c r="F33" s="104"/>
      <c r="G33" s="104"/>
      <c r="H33" s="104"/>
      <c r="I33" s="104"/>
      <c r="J33" s="104"/>
      <c r="K33" s="104"/>
      <c r="L33" s="105"/>
      <c r="M33" s="41"/>
      <c r="P33" s="1"/>
      <c r="Q33" s="1"/>
      <c r="R33" s="1"/>
      <c r="S33" s="1"/>
      <c r="T33" s="1"/>
      <c r="U33" s="1"/>
    </row>
    <row r="34" spans="1:21" s="138" customFormat="1" ht="20.100000000000001" customHeight="1">
      <c r="A34" s="130"/>
      <c r="B34" s="129" t="s">
        <v>55</v>
      </c>
      <c r="C34" s="131"/>
      <c r="D34" s="132"/>
      <c r="E34" s="133"/>
      <c r="F34" s="134"/>
      <c r="G34" s="134">
        <f>SUM(G3:G33)</f>
        <v>0</v>
      </c>
      <c r="H34" s="134"/>
      <c r="I34" s="134">
        <f>SUM(I3:I33)</f>
        <v>0</v>
      </c>
      <c r="J34" s="134"/>
      <c r="K34" s="128">
        <f>SUM(K3:K33)</f>
        <v>0</v>
      </c>
      <c r="L34" s="135"/>
      <c r="M34" s="136"/>
      <c r="N34" s="137"/>
    </row>
    <row r="35" spans="1:21" ht="20.100000000000001" customHeight="1">
      <c r="A35" s="99"/>
      <c r="B35" s="100"/>
      <c r="C35" s="101"/>
      <c r="D35" s="102"/>
      <c r="E35" s="103"/>
      <c r="F35" s="104"/>
      <c r="G35" s="104"/>
      <c r="H35" s="104"/>
      <c r="I35" s="104"/>
      <c r="J35" s="104"/>
      <c r="K35" s="104"/>
      <c r="L35" s="105"/>
      <c r="M35" s="41"/>
      <c r="P35" s="1"/>
      <c r="Q35" s="1"/>
      <c r="R35" s="1"/>
      <c r="S35" s="1"/>
      <c r="T35" s="1"/>
      <c r="U35" s="1"/>
    </row>
    <row r="36" spans="1:21" ht="20.100000000000001" customHeight="1">
      <c r="A36" s="99">
        <v>1</v>
      </c>
      <c r="B36" s="160" t="s">
        <v>78</v>
      </c>
      <c r="C36" s="101"/>
      <c r="D36" s="102"/>
      <c r="E36" s="103"/>
      <c r="F36" s="104"/>
      <c r="G36" s="104"/>
      <c r="H36" s="104"/>
      <c r="I36" s="104"/>
      <c r="J36" s="104"/>
      <c r="K36" s="104"/>
      <c r="L36" s="105"/>
      <c r="M36" s="41"/>
      <c r="P36" s="1"/>
      <c r="Q36" s="1"/>
      <c r="R36" s="1"/>
      <c r="S36" s="1"/>
      <c r="T36" s="1"/>
      <c r="U36" s="1"/>
    </row>
    <row r="37" spans="1:21" ht="20.100000000000001" customHeight="1">
      <c r="A37" s="23"/>
      <c r="B37" s="162" t="s">
        <v>79</v>
      </c>
      <c r="C37" s="163"/>
      <c r="D37" s="154" t="s">
        <v>64</v>
      </c>
      <c r="E37" s="164"/>
      <c r="F37" s="165"/>
      <c r="G37" s="166">
        <f>F37*E37</f>
        <v>0</v>
      </c>
      <c r="H37" s="166"/>
      <c r="I37" s="166">
        <f>H37*E37</f>
        <v>0</v>
      </c>
      <c r="J37" s="166">
        <f>H37+F37</f>
        <v>0</v>
      </c>
      <c r="K37" s="166">
        <f>J37*E37</f>
        <v>0</v>
      </c>
      <c r="L37" s="40"/>
      <c r="M37" s="125"/>
      <c r="P37" s="1"/>
      <c r="Q37" s="1"/>
      <c r="R37" s="1"/>
      <c r="S37" s="1"/>
      <c r="T37" s="1"/>
      <c r="U37" s="1"/>
    </row>
    <row r="38" spans="1:21" ht="20.100000000000001" customHeight="1">
      <c r="A38" s="23"/>
      <c r="B38" s="162" t="s">
        <v>80</v>
      </c>
      <c r="C38" s="163"/>
      <c r="D38" s="154" t="s">
        <v>64</v>
      </c>
      <c r="E38" s="164"/>
      <c r="F38" s="165"/>
      <c r="G38" s="166">
        <f t="shared" ref="G38:G44" si="0">F38*E38</f>
        <v>0</v>
      </c>
      <c r="H38" s="166"/>
      <c r="I38" s="166">
        <f t="shared" ref="I38:I44" si="1">H38*E38</f>
        <v>0</v>
      </c>
      <c r="J38" s="166">
        <f t="shared" ref="J38:J44" si="2">H38+F38</f>
        <v>0</v>
      </c>
      <c r="K38" s="166">
        <f t="shared" ref="K38:K44" si="3">J38*E38</f>
        <v>0</v>
      </c>
      <c r="L38" s="40"/>
      <c r="M38" s="125"/>
      <c r="P38" s="1"/>
      <c r="Q38" s="1"/>
      <c r="R38" s="1"/>
      <c r="S38" s="1"/>
      <c r="T38" s="1"/>
      <c r="U38" s="1"/>
    </row>
    <row r="39" spans="1:21" ht="20.100000000000001" customHeight="1">
      <c r="A39" s="23"/>
      <c r="B39" s="162" t="s">
        <v>81</v>
      </c>
      <c r="C39" s="163" t="s">
        <v>82</v>
      </c>
      <c r="D39" s="167" t="s">
        <v>35</v>
      </c>
      <c r="E39" s="164"/>
      <c r="F39" s="165"/>
      <c r="G39" s="166">
        <f t="shared" si="0"/>
        <v>0</v>
      </c>
      <c r="H39" s="166"/>
      <c r="I39" s="166">
        <f t="shared" si="1"/>
        <v>0</v>
      </c>
      <c r="J39" s="166">
        <f t="shared" si="2"/>
        <v>0</v>
      </c>
      <c r="K39" s="166">
        <f t="shared" si="3"/>
        <v>0</v>
      </c>
      <c r="L39" s="40"/>
      <c r="M39" s="125"/>
      <c r="P39" s="1"/>
      <c r="Q39" s="1"/>
      <c r="R39" s="1"/>
      <c r="S39" s="1"/>
      <c r="T39" s="1"/>
      <c r="U39" s="1"/>
    </row>
    <row r="40" spans="1:21" ht="20.100000000000001" customHeight="1">
      <c r="A40" s="23"/>
      <c r="B40" s="162" t="s">
        <v>83</v>
      </c>
      <c r="C40" s="163" t="s">
        <v>84</v>
      </c>
      <c r="D40" s="159" t="s">
        <v>76</v>
      </c>
      <c r="E40" s="164"/>
      <c r="F40" s="165"/>
      <c r="G40" s="166">
        <f t="shared" si="0"/>
        <v>0</v>
      </c>
      <c r="H40" s="166"/>
      <c r="I40" s="166">
        <f t="shared" si="1"/>
        <v>0</v>
      </c>
      <c r="J40" s="166">
        <f t="shared" si="2"/>
        <v>0</v>
      </c>
      <c r="K40" s="166">
        <f t="shared" si="3"/>
        <v>0</v>
      </c>
      <c r="L40" s="40"/>
      <c r="M40" s="125"/>
      <c r="P40" s="1"/>
      <c r="Q40" s="1"/>
      <c r="R40" s="1"/>
      <c r="S40" s="1"/>
      <c r="T40" s="1"/>
      <c r="U40" s="1"/>
    </row>
    <row r="41" spans="1:21" ht="20.100000000000001" customHeight="1">
      <c r="A41" s="23"/>
      <c r="B41" s="162" t="s">
        <v>85</v>
      </c>
      <c r="C41" s="163" t="s">
        <v>86</v>
      </c>
      <c r="D41" s="159" t="s">
        <v>87</v>
      </c>
      <c r="E41" s="164"/>
      <c r="F41" s="165"/>
      <c r="G41" s="166">
        <f t="shared" si="0"/>
        <v>0</v>
      </c>
      <c r="H41" s="166"/>
      <c r="I41" s="166">
        <f t="shared" si="1"/>
        <v>0</v>
      </c>
      <c r="J41" s="166">
        <f t="shared" si="2"/>
        <v>0</v>
      </c>
      <c r="K41" s="166">
        <f t="shared" si="3"/>
        <v>0</v>
      </c>
      <c r="L41" s="40"/>
      <c r="M41" s="125"/>
      <c r="P41" s="1"/>
      <c r="Q41" s="1"/>
      <c r="R41" s="1"/>
      <c r="S41" s="1"/>
      <c r="T41" s="1"/>
      <c r="U41" s="1"/>
    </row>
    <row r="42" spans="1:21" ht="20.100000000000001" customHeight="1">
      <c r="A42" s="23"/>
      <c r="B42" s="162" t="s">
        <v>88</v>
      </c>
      <c r="C42" s="163"/>
      <c r="D42" s="159" t="s">
        <v>76</v>
      </c>
      <c r="E42" s="164"/>
      <c r="F42" s="165"/>
      <c r="G42" s="166">
        <f t="shared" si="0"/>
        <v>0</v>
      </c>
      <c r="H42" s="166"/>
      <c r="I42" s="166">
        <f t="shared" si="1"/>
        <v>0</v>
      </c>
      <c r="J42" s="166">
        <f t="shared" si="2"/>
        <v>0</v>
      </c>
      <c r="K42" s="166">
        <f t="shared" si="3"/>
        <v>0</v>
      </c>
      <c r="L42" s="40"/>
      <c r="M42" s="125"/>
      <c r="P42" s="1"/>
      <c r="Q42" s="1"/>
      <c r="R42" s="1"/>
      <c r="S42" s="1"/>
      <c r="T42" s="1"/>
      <c r="U42" s="1"/>
    </row>
    <row r="43" spans="1:21" ht="20.100000000000001" customHeight="1">
      <c r="A43" s="23"/>
      <c r="B43" s="162" t="s">
        <v>89</v>
      </c>
      <c r="C43" s="163" t="s">
        <v>86</v>
      </c>
      <c r="D43" s="159" t="s">
        <v>87</v>
      </c>
      <c r="E43" s="164"/>
      <c r="F43" s="165"/>
      <c r="G43" s="166">
        <f t="shared" si="0"/>
        <v>0</v>
      </c>
      <c r="H43" s="166"/>
      <c r="I43" s="166">
        <f t="shared" si="1"/>
        <v>0</v>
      </c>
      <c r="J43" s="166">
        <f t="shared" si="2"/>
        <v>0</v>
      </c>
      <c r="K43" s="166">
        <f t="shared" si="3"/>
        <v>0</v>
      </c>
      <c r="L43" s="40"/>
      <c r="M43" s="125"/>
      <c r="P43" s="1"/>
      <c r="Q43" s="1"/>
      <c r="R43" s="1"/>
      <c r="S43" s="1"/>
      <c r="T43" s="1"/>
      <c r="U43" s="1"/>
    </row>
    <row r="44" spans="1:21" ht="20.100000000000001" customHeight="1">
      <c r="A44" s="23"/>
      <c r="B44" s="162" t="s">
        <v>90</v>
      </c>
      <c r="C44" s="163"/>
      <c r="D44" s="159" t="s">
        <v>35</v>
      </c>
      <c r="E44" s="164"/>
      <c r="F44" s="165"/>
      <c r="G44" s="166">
        <f t="shared" si="0"/>
        <v>0</v>
      </c>
      <c r="H44" s="166"/>
      <c r="I44" s="166">
        <f t="shared" si="1"/>
        <v>0</v>
      </c>
      <c r="J44" s="166">
        <f t="shared" si="2"/>
        <v>0</v>
      </c>
      <c r="K44" s="166">
        <f t="shared" si="3"/>
        <v>0</v>
      </c>
      <c r="L44" s="40"/>
      <c r="M44" s="125"/>
      <c r="P44" s="1"/>
      <c r="Q44" s="1"/>
      <c r="R44" s="1"/>
      <c r="S44" s="1"/>
      <c r="T44" s="1"/>
      <c r="U44" s="1"/>
    </row>
    <row r="45" spans="1:21" s="6" customFormat="1" ht="20.100000000000001" customHeight="1">
      <c r="A45" s="126"/>
      <c r="B45" s="31"/>
      <c r="C45" s="28"/>
      <c r="D45" s="29"/>
      <c r="E45" s="14"/>
      <c r="F45" s="15"/>
      <c r="G45" s="15"/>
      <c r="H45" s="15"/>
      <c r="I45" s="15"/>
      <c r="J45" s="15"/>
      <c r="K45" s="15"/>
      <c r="L45" s="40"/>
      <c r="N45" s="122"/>
    </row>
    <row r="46" spans="1:21" ht="20.100000000000001" customHeight="1">
      <c r="A46" s="9"/>
      <c r="B46" s="119" t="s">
        <v>53</v>
      </c>
      <c r="C46" s="32"/>
      <c r="D46" s="27"/>
      <c r="E46" s="21"/>
      <c r="F46" s="15"/>
      <c r="G46" s="25">
        <f>SUM(G37:G45)</f>
        <v>0</v>
      </c>
      <c r="H46" s="15"/>
      <c r="I46" s="25">
        <f>SUM(I37:I45)</f>
        <v>0</v>
      </c>
      <c r="J46" s="25"/>
      <c r="K46" s="25">
        <f>SUM(K37:K45)</f>
        <v>0</v>
      </c>
      <c r="L46" s="22"/>
      <c r="N46" s="123"/>
      <c r="P46" s="1"/>
      <c r="Q46" s="1"/>
      <c r="R46" s="1"/>
      <c r="S46" s="1"/>
      <c r="T46" s="1"/>
      <c r="U46" s="1"/>
    </row>
    <row r="47" spans="1:21" ht="20.100000000000001" customHeight="1">
      <c r="A47" s="9"/>
      <c r="B47" s="32"/>
      <c r="C47" s="32"/>
      <c r="D47" s="27"/>
      <c r="E47" s="21"/>
      <c r="F47" s="15"/>
      <c r="G47" s="25"/>
      <c r="H47" s="15"/>
      <c r="I47" s="25"/>
      <c r="J47" s="25"/>
      <c r="K47" s="25"/>
      <c r="L47" s="22"/>
      <c r="N47" s="123"/>
      <c r="P47" s="1"/>
      <c r="Q47" s="1"/>
      <c r="R47" s="1"/>
      <c r="S47" s="1"/>
      <c r="T47" s="1"/>
      <c r="U47" s="1"/>
    </row>
    <row r="48" spans="1:21" ht="20.100000000000001" customHeight="1">
      <c r="A48" s="99">
        <v>2</v>
      </c>
      <c r="B48" s="175" t="s">
        <v>91</v>
      </c>
      <c r="C48" s="153"/>
      <c r="D48" s="176"/>
      <c r="E48" s="155"/>
      <c r="F48" s="156"/>
      <c r="G48" s="177"/>
      <c r="H48" s="177"/>
      <c r="I48" s="177"/>
      <c r="J48" s="177"/>
      <c r="K48" s="177"/>
      <c r="L48" s="40"/>
      <c r="N48" s="123"/>
      <c r="P48" s="1"/>
      <c r="Q48" s="1"/>
      <c r="R48" s="1"/>
      <c r="S48" s="1"/>
      <c r="T48" s="1"/>
      <c r="U48" s="1"/>
    </row>
    <row r="49" spans="1:21" ht="20.100000000000001" customHeight="1">
      <c r="A49" s="23"/>
      <c r="B49" s="152" t="s">
        <v>92</v>
      </c>
      <c r="C49" s="153" t="s">
        <v>93</v>
      </c>
      <c r="D49" s="154" t="s">
        <v>64</v>
      </c>
      <c r="E49" s="155"/>
      <c r="F49" s="156"/>
      <c r="G49" s="157">
        <f>F49*E49</f>
        <v>0</v>
      </c>
      <c r="H49" s="157"/>
      <c r="I49" s="157">
        <f>H49*E49</f>
        <v>0</v>
      </c>
      <c r="J49" s="157">
        <f>H49+F49</f>
        <v>0</v>
      </c>
      <c r="K49" s="157">
        <f>J49*E49</f>
        <v>0</v>
      </c>
      <c r="L49" s="40"/>
      <c r="P49" s="1"/>
      <c r="Q49" s="1"/>
      <c r="R49" s="1"/>
      <c r="S49" s="1"/>
      <c r="T49" s="1"/>
      <c r="U49" s="1"/>
    </row>
    <row r="50" spans="1:21" ht="20.100000000000001" customHeight="1">
      <c r="A50" s="23"/>
      <c r="B50" s="152" t="s">
        <v>94</v>
      </c>
      <c r="C50" s="153"/>
      <c r="D50" s="154" t="s">
        <v>35</v>
      </c>
      <c r="E50" s="155"/>
      <c r="F50" s="156"/>
      <c r="G50" s="157"/>
      <c r="H50" s="157"/>
      <c r="I50" s="157"/>
      <c r="J50" s="157">
        <f>H50+F50</f>
        <v>0</v>
      </c>
      <c r="K50" s="157">
        <f>J50*E50</f>
        <v>0</v>
      </c>
      <c r="L50" s="40"/>
      <c r="P50" s="1"/>
      <c r="Q50" s="1"/>
      <c r="R50" s="1"/>
      <c r="S50" s="1"/>
      <c r="T50" s="1"/>
      <c r="U50" s="1"/>
    </row>
    <row r="51" spans="1:21" ht="20.100000000000001" customHeight="1">
      <c r="A51" s="23"/>
      <c r="B51" s="31"/>
      <c r="C51" s="28"/>
      <c r="D51" s="29"/>
      <c r="E51" s="106"/>
      <c r="F51" s="15"/>
      <c r="G51" s="15"/>
      <c r="H51" s="15"/>
      <c r="I51" s="15"/>
      <c r="J51" s="15"/>
      <c r="K51" s="15"/>
      <c r="L51" s="108"/>
      <c r="P51" s="1"/>
      <c r="Q51" s="1"/>
      <c r="R51" s="1"/>
      <c r="S51" s="1"/>
      <c r="T51" s="1"/>
      <c r="U51" s="1"/>
    </row>
    <row r="52" spans="1:21" ht="20.100000000000001" customHeight="1">
      <c r="A52" s="9"/>
      <c r="B52" s="119" t="s">
        <v>53</v>
      </c>
      <c r="C52" s="32"/>
      <c r="D52" s="27"/>
      <c r="E52" s="21"/>
      <c r="F52" s="15"/>
      <c r="G52" s="25">
        <f>SUM(G49:G51)</f>
        <v>0</v>
      </c>
      <c r="H52" s="15"/>
      <c r="I52" s="25">
        <f>SUM(I49:I51)</f>
        <v>0</v>
      </c>
      <c r="J52" s="25"/>
      <c r="K52" s="25">
        <f>SUM(K49:K51)</f>
        <v>0</v>
      </c>
      <c r="L52" s="22"/>
      <c r="N52" s="123"/>
      <c r="P52" s="1"/>
      <c r="Q52" s="1"/>
      <c r="R52" s="1"/>
      <c r="S52" s="1"/>
      <c r="T52" s="1"/>
      <c r="U52" s="1"/>
    </row>
    <row r="53" spans="1:21" ht="20.100000000000001" customHeight="1">
      <c r="A53" s="168"/>
      <c r="B53" s="119"/>
      <c r="C53" s="32"/>
      <c r="D53" s="27"/>
      <c r="E53" s="21"/>
      <c r="F53" s="15"/>
      <c r="G53" s="25"/>
      <c r="H53" s="15"/>
      <c r="I53" s="25"/>
      <c r="J53" s="25"/>
      <c r="K53" s="25"/>
      <c r="L53" s="22"/>
      <c r="N53" s="123"/>
      <c r="P53" s="1"/>
      <c r="Q53" s="1"/>
      <c r="R53" s="1"/>
      <c r="S53" s="1"/>
      <c r="T53" s="1"/>
      <c r="U53" s="1"/>
    </row>
    <row r="54" spans="1:21" ht="20.100000000000001" customHeight="1">
      <c r="A54" s="99">
        <v>3</v>
      </c>
      <c r="B54" s="175" t="s">
        <v>95</v>
      </c>
      <c r="C54" s="153"/>
      <c r="D54" s="159"/>
      <c r="E54" s="155"/>
      <c r="F54" s="156"/>
      <c r="G54" s="157"/>
      <c r="H54" s="157"/>
      <c r="I54" s="157"/>
      <c r="J54" s="157"/>
      <c r="K54" s="157"/>
      <c r="L54" s="40"/>
      <c r="N54" s="123"/>
      <c r="P54" s="1"/>
      <c r="Q54" s="1"/>
      <c r="R54" s="1"/>
      <c r="S54" s="1"/>
      <c r="T54" s="1"/>
      <c r="U54" s="1"/>
    </row>
    <row r="55" spans="1:21" ht="20.100000000000001" customHeight="1">
      <c r="A55" s="23"/>
      <c r="B55" s="175" t="s">
        <v>96</v>
      </c>
      <c r="C55" s="153"/>
      <c r="D55" s="159"/>
      <c r="E55" s="155"/>
      <c r="F55" s="156"/>
      <c r="G55" s="157"/>
      <c r="H55" s="157"/>
      <c r="I55" s="157"/>
      <c r="J55" s="157"/>
      <c r="K55" s="157"/>
      <c r="L55" s="40"/>
      <c r="P55" s="1"/>
      <c r="Q55" s="1"/>
      <c r="R55" s="1"/>
      <c r="S55" s="1"/>
      <c r="T55" s="1"/>
      <c r="U55" s="1"/>
    </row>
    <row r="56" spans="1:21" ht="20.100000000000001" customHeight="1">
      <c r="A56" s="23"/>
      <c r="B56" s="152" t="s">
        <v>62</v>
      </c>
      <c r="C56" s="153" t="s">
        <v>63</v>
      </c>
      <c r="D56" s="154" t="s">
        <v>64</v>
      </c>
      <c r="E56" s="155"/>
      <c r="F56" s="156"/>
      <c r="G56" s="157">
        <f t="shared" ref="G56:G61" si="4">F56*E56</f>
        <v>0</v>
      </c>
      <c r="H56" s="157"/>
      <c r="I56" s="157">
        <f t="shared" ref="I56:I61" si="5">H56*E56</f>
        <v>0</v>
      </c>
      <c r="J56" s="157">
        <f t="shared" ref="J56:J61" si="6">H56+F56</f>
        <v>0</v>
      </c>
      <c r="K56" s="157">
        <f>J56*E56</f>
        <v>0</v>
      </c>
      <c r="L56" s="40"/>
      <c r="P56" s="1"/>
      <c r="Q56" s="1"/>
      <c r="R56" s="1"/>
      <c r="S56" s="1"/>
      <c r="T56" s="1"/>
      <c r="U56" s="1"/>
    </row>
    <row r="57" spans="1:21" ht="20.100000000000001" customHeight="1">
      <c r="A57" s="23"/>
      <c r="B57" s="152" t="s">
        <v>97</v>
      </c>
      <c r="C57" s="158"/>
      <c r="D57" s="154" t="s">
        <v>64</v>
      </c>
      <c r="E57" s="155"/>
      <c r="F57" s="156"/>
      <c r="G57" s="157">
        <f>F57*E57</f>
        <v>0</v>
      </c>
      <c r="H57" s="157"/>
      <c r="I57" s="157">
        <f>H57*E57</f>
        <v>0</v>
      </c>
      <c r="J57" s="157">
        <f>H57+F57</f>
        <v>0</v>
      </c>
      <c r="K57" s="157">
        <f t="shared" ref="K57:K66" si="7">J57*E57</f>
        <v>0</v>
      </c>
      <c r="L57" s="108"/>
      <c r="P57" s="1"/>
      <c r="Q57" s="1"/>
      <c r="R57" s="1"/>
      <c r="S57" s="1"/>
      <c r="T57" s="1"/>
      <c r="U57" s="1"/>
    </row>
    <row r="58" spans="1:21" ht="20.100000000000001" customHeight="1">
      <c r="A58" s="23"/>
      <c r="B58" s="152" t="s">
        <v>98</v>
      </c>
      <c r="C58" s="153" t="s">
        <v>65</v>
      </c>
      <c r="D58" s="159" t="s">
        <v>66</v>
      </c>
      <c r="E58" s="155"/>
      <c r="F58" s="156"/>
      <c r="G58" s="157">
        <f t="shared" si="4"/>
        <v>0</v>
      </c>
      <c r="H58" s="157"/>
      <c r="I58" s="157">
        <f t="shared" si="5"/>
        <v>0</v>
      </c>
      <c r="J58" s="157">
        <f t="shared" si="6"/>
        <v>0</v>
      </c>
      <c r="K58" s="157">
        <f t="shared" si="7"/>
        <v>0</v>
      </c>
      <c r="L58" s="109"/>
      <c r="P58" s="1"/>
      <c r="Q58" s="1"/>
      <c r="R58" s="1"/>
      <c r="S58" s="1"/>
      <c r="T58" s="1"/>
      <c r="U58" s="1"/>
    </row>
    <row r="59" spans="1:21" ht="20.100000000000001" customHeight="1">
      <c r="A59" s="23"/>
      <c r="B59" s="152" t="s">
        <v>67</v>
      </c>
      <c r="C59" s="153" t="s">
        <v>68</v>
      </c>
      <c r="D59" s="159" t="s">
        <v>69</v>
      </c>
      <c r="E59" s="155"/>
      <c r="F59" s="156"/>
      <c r="G59" s="157">
        <f t="shared" si="4"/>
        <v>0</v>
      </c>
      <c r="H59" s="157"/>
      <c r="I59" s="157">
        <f t="shared" si="5"/>
        <v>0</v>
      </c>
      <c r="J59" s="157">
        <f t="shared" si="6"/>
        <v>0</v>
      </c>
      <c r="K59" s="157">
        <f t="shared" si="7"/>
        <v>0</v>
      </c>
      <c r="L59" s="108"/>
      <c r="P59" s="1"/>
      <c r="Q59" s="1"/>
      <c r="R59" s="1"/>
      <c r="S59" s="1"/>
      <c r="T59" s="1"/>
      <c r="U59" s="1"/>
    </row>
    <row r="60" spans="1:21" ht="20.100000000000001" customHeight="1">
      <c r="A60" s="23"/>
      <c r="B60" s="152" t="s">
        <v>70</v>
      </c>
      <c r="C60" s="153" t="s">
        <v>71</v>
      </c>
      <c r="D60" s="159" t="s">
        <v>69</v>
      </c>
      <c r="E60" s="155"/>
      <c r="F60" s="156"/>
      <c r="G60" s="157">
        <f t="shared" si="4"/>
        <v>0</v>
      </c>
      <c r="H60" s="157"/>
      <c r="I60" s="157">
        <f t="shared" si="5"/>
        <v>0</v>
      </c>
      <c r="J60" s="157">
        <f t="shared" si="6"/>
        <v>0</v>
      </c>
      <c r="K60" s="157">
        <f t="shared" si="7"/>
        <v>0</v>
      </c>
      <c r="L60" s="108"/>
      <c r="P60" s="1"/>
      <c r="Q60" s="1"/>
      <c r="R60" s="1"/>
      <c r="S60" s="1"/>
      <c r="T60" s="1"/>
      <c r="U60" s="1"/>
    </row>
    <row r="61" spans="1:21" ht="20.100000000000001" customHeight="1">
      <c r="A61" s="23"/>
      <c r="B61" s="152" t="s">
        <v>72</v>
      </c>
      <c r="C61" s="153" t="s">
        <v>68</v>
      </c>
      <c r="D61" s="159" t="s">
        <v>69</v>
      </c>
      <c r="E61" s="155"/>
      <c r="F61" s="156"/>
      <c r="G61" s="157">
        <f t="shared" si="4"/>
        <v>0</v>
      </c>
      <c r="H61" s="157"/>
      <c r="I61" s="157">
        <f t="shared" si="5"/>
        <v>0</v>
      </c>
      <c r="J61" s="157">
        <f t="shared" si="6"/>
        <v>0</v>
      </c>
      <c r="K61" s="157">
        <f t="shared" si="7"/>
        <v>0</v>
      </c>
      <c r="L61" s="108"/>
      <c r="P61" s="1"/>
      <c r="Q61" s="1"/>
      <c r="R61" s="1"/>
      <c r="S61" s="1"/>
      <c r="T61" s="1"/>
      <c r="U61" s="1"/>
    </row>
    <row r="62" spans="1:21" ht="20.100000000000001" customHeight="1">
      <c r="A62" s="23"/>
      <c r="B62" s="175" t="s">
        <v>99</v>
      </c>
      <c r="C62" s="153"/>
      <c r="D62" s="159"/>
      <c r="E62" s="155"/>
      <c r="F62" s="156"/>
      <c r="G62" s="157"/>
      <c r="H62" s="157"/>
      <c r="I62" s="157"/>
      <c r="J62" s="157"/>
      <c r="K62" s="157">
        <f t="shared" si="7"/>
        <v>0</v>
      </c>
      <c r="L62" s="108"/>
      <c r="P62" s="1"/>
      <c r="Q62" s="1"/>
      <c r="R62" s="1"/>
      <c r="S62" s="1"/>
      <c r="T62" s="1"/>
      <c r="U62" s="1"/>
    </row>
    <row r="63" spans="1:21" ht="20.100000000000001" customHeight="1">
      <c r="A63" s="23"/>
      <c r="B63" s="152" t="s">
        <v>100</v>
      </c>
      <c r="C63" s="153" t="s">
        <v>101</v>
      </c>
      <c r="D63" s="159" t="s">
        <v>69</v>
      </c>
      <c r="E63" s="155"/>
      <c r="F63" s="156"/>
      <c r="G63" s="157">
        <f t="shared" ref="G63:G66" si="8">F63*E63</f>
        <v>0</v>
      </c>
      <c r="H63" s="157"/>
      <c r="I63" s="157">
        <f t="shared" ref="I63:I66" si="9">H63*E63</f>
        <v>0</v>
      </c>
      <c r="J63" s="157">
        <f t="shared" ref="J63:J66" si="10">H63+F63</f>
        <v>0</v>
      </c>
      <c r="K63" s="157">
        <f t="shared" si="7"/>
        <v>0</v>
      </c>
      <c r="L63" s="108"/>
      <c r="P63" s="1"/>
      <c r="Q63" s="1"/>
      <c r="R63" s="1"/>
      <c r="S63" s="1"/>
      <c r="T63" s="1"/>
      <c r="U63" s="1"/>
    </row>
    <row r="64" spans="1:21" ht="20.100000000000001" customHeight="1">
      <c r="A64" s="23"/>
      <c r="B64" s="152" t="s">
        <v>102</v>
      </c>
      <c r="C64" s="153" t="s">
        <v>103</v>
      </c>
      <c r="D64" s="159" t="s">
        <v>66</v>
      </c>
      <c r="E64" s="155"/>
      <c r="F64" s="156"/>
      <c r="G64" s="157">
        <f t="shared" si="8"/>
        <v>0</v>
      </c>
      <c r="H64" s="157"/>
      <c r="I64" s="157">
        <f t="shared" si="9"/>
        <v>0</v>
      </c>
      <c r="J64" s="157">
        <f t="shared" si="10"/>
        <v>0</v>
      </c>
      <c r="K64" s="157">
        <f t="shared" si="7"/>
        <v>0</v>
      </c>
      <c r="L64" s="108"/>
      <c r="P64" s="1"/>
      <c r="Q64" s="1"/>
      <c r="R64" s="1"/>
      <c r="S64" s="1"/>
      <c r="T64" s="1"/>
      <c r="U64" s="1"/>
    </row>
    <row r="65" spans="1:21" ht="20.100000000000001" customHeight="1">
      <c r="A65" s="23"/>
      <c r="B65" s="152" t="s">
        <v>104</v>
      </c>
      <c r="C65" s="153"/>
      <c r="D65" s="159" t="s">
        <v>105</v>
      </c>
      <c r="E65" s="155"/>
      <c r="F65" s="156"/>
      <c r="G65" s="157">
        <f t="shared" si="8"/>
        <v>0</v>
      </c>
      <c r="H65" s="157"/>
      <c r="I65" s="157">
        <f t="shared" si="9"/>
        <v>0</v>
      </c>
      <c r="J65" s="157">
        <f t="shared" si="10"/>
        <v>0</v>
      </c>
      <c r="K65" s="157">
        <f t="shared" si="7"/>
        <v>0</v>
      </c>
      <c r="L65" s="108"/>
      <c r="P65" s="1"/>
      <c r="Q65" s="1"/>
      <c r="R65" s="1"/>
      <c r="S65" s="1"/>
      <c r="T65" s="1"/>
      <c r="U65" s="1"/>
    </row>
    <row r="66" spans="1:21" ht="20.100000000000001" customHeight="1">
      <c r="A66" s="23"/>
      <c r="B66" s="152" t="s">
        <v>106</v>
      </c>
      <c r="C66" s="153"/>
      <c r="D66" s="159" t="s">
        <v>76</v>
      </c>
      <c r="E66" s="155"/>
      <c r="F66" s="156"/>
      <c r="G66" s="157">
        <f t="shared" si="8"/>
        <v>0</v>
      </c>
      <c r="H66" s="157"/>
      <c r="I66" s="157">
        <f t="shared" si="9"/>
        <v>0</v>
      </c>
      <c r="J66" s="157">
        <f t="shared" si="10"/>
        <v>0</v>
      </c>
      <c r="K66" s="157">
        <f t="shared" si="7"/>
        <v>0</v>
      </c>
      <c r="L66" s="108"/>
      <c r="P66" s="1"/>
      <c r="Q66" s="1"/>
      <c r="R66" s="1"/>
      <c r="S66" s="1"/>
      <c r="T66" s="1"/>
      <c r="U66" s="1"/>
    </row>
    <row r="67" spans="1:21" ht="20.100000000000001" customHeight="1">
      <c r="A67" s="23"/>
      <c r="B67" s="173"/>
      <c r="C67" s="170"/>
      <c r="D67" s="161"/>
      <c r="E67" s="171"/>
      <c r="F67" s="172"/>
      <c r="G67" s="174"/>
      <c r="H67" s="174"/>
      <c r="I67" s="174"/>
      <c r="J67" s="174"/>
      <c r="K67" s="174"/>
      <c r="L67" s="108"/>
      <c r="P67" s="1"/>
      <c r="Q67" s="1"/>
      <c r="R67" s="1"/>
      <c r="S67" s="1"/>
      <c r="T67" s="1"/>
      <c r="U67" s="1"/>
    </row>
    <row r="68" spans="1:21" ht="20.100000000000001" customHeight="1">
      <c r="A68" s="9"/>
      <c r="B68" s="119" t="s">
        <v>53</v>
      </c>
      <c r="C68" s="32"/>
      <c r="D68" s="27"/>
      <c r="E68" s="21"/>
      <c r="F68" s="15"/>
      <c r="G68" s="25">
        <f>SUM(G56:G66)</f>
        <v>0</v>
      </c>
      <c r="H68" s="15"/>
      <c r="I68" s="25">
        <f>SUM(I56:I66)</f>
        <v>0</v>
      </c>
      <c r="J68" s="25"/>
      <c r="K68" s="25">
        <f>SUM(K56:K66)</f>
        <v>0</v>
      </c>
      <c r="L68" s="22"/>
      <c r="N68" s="123"/>
      <c r="P68" s="1"/>
      <c r="Q68" s="1"/>
      <c r="R68" s="1"/>
      <c r="S68" s="1"/>
      <c r="T68" s="1"/>
      <c r="U68" s="1"/>
    </row>
    <row r="69" spans="1:21" ht="20.100000000000001" customHeight="1">
      <c r="A69" s="9"/>
      <c r="B69" s="32"/>
      <c r="C69" s="32"/>
      <c r="D69" s="27"/>
      <c r="E69" s="21"/>
      <c r="F69" s="15"/>
      <c r="G69" s="25"/>
      <c r="H69" s="15"/>
      <c r="I69" s="25"/>
      <c r="J69" s="25"/>
      <c r="K69" s="25"/>
      <c r="L69" s="22"/>
      <c r="N69" s="123"/>
      <c r="P69" s="1"/>
      <c r="Q69" s="1"/>
      <c r="R69" s="1"/>
      <c r="S69" s="1"/>
      <c r="T69" s="1"/>
      <c r="U69" s="1"/>
    </row>
    <row r="70" spans="1:21" ht="20.100000000000001" customHeight="1">
      <c r="A70" s="99">
        <v>4</v>
      </c>
      <c r="B70" s="100" t="s">
        <v>118</v>
      </c>
      <c r="C70" s="101"/>
      <c r="D70" s="102"/>
      <c r="E70" s="103"/>
      <c r="F70" s="104"/>
      <c r="G70" s="104" t="str">
        <f>IF($E70="","",TRUNC((E70*F70),-1))</f>
        <v/>
      </c>
      <c r="H70" s="104"/>
      <c r="I70" s="104" t="str">
        <f>IF($E70="","",TRUNC((E70*H70),-1))</f>
        <v/>
      </c>
      <c r="J70" s="104" t="str">
        <f t="shared" ref="J70:K86" si="11">IF($E70="","",IF(F70="",IF(H70="","",H70),IF(H70="",F70,F70+H70)))</f>
        <v/>
      </c>
      <c r="K70" s="104" t="str">
        <f t="shared" si="11"/>
        <v/>
      </c>
      <c r="L70" s="105"/>
      <c r="N70" s="123"/>
      <c r="P70" s="1"/>
      <c r="Q70" s="1"/>
      <c r="R70" s="1"/>
      <c r="S70" s="1"/>
      <c r="T70" s="1"/>
      <c r="U70" s="1"/>
    </row>
    <row r="71" spans="1:21" ht="20.100000000000001" customHeight="1">
      <c r="A71" s="126"/>
      <c r="B71" s="152" t="s">
        <v>110</v>
      </c>
      <c r="C71" s="153" t="s">
        <v>107</v>
      </c>
      <c r="D71" s="159" t="s">
        <v>66</v>
      </c>
      <c r="E71" s="155"/>
      <c r="F71" s="156"/>
      <c r="G71" s="157">
        <f t="shared" ref="G71:G76" si="12">F71*E71</f>
        <v>0</v>
      </c>
      <c r="H71" s="157"/>
      <c r="I71" s="157">
        <f t="shared" ref="I71:I76" si="13">H71*E71</f>
        <v>0</v>
      </c>
      <c r="J71" s="157">
        <f t="shared" ref="J71:J76" si="14">H71+F71</f>
        <v>0</v>
      </c>
      <c r="K71" s="157">
        <f>J71*E71</f>
        <v>0</v>
      </c>
      <c r="L71" s="110"/>
      <c r="P71" s="1"/>
      <c r="Q71" s="1"/>
      <c r="R71" s="1"/>
      <c r="S71" s="1"/>
      <c r="T71" s="1"/>
      <c r="U71" s="1"/>
    </row>
    <row r="72" spans="1:21" ht="20.100000000000001" customHeight="1">
      <c r="A72" s="126"/>
      <c r="B72" s="152" t="s">
        <v>111</v>
      </c>
      <c r="C72" s="153" t="s">
        <v>108</v>
      </c>
      <c r="D72" s="154" t="s">
        <v>64</v>
      </c>
      <c r="E72" s="155"/>
      <c r="F72" s="156"/>
      <c r="G72" s="157">
        <f t="shared" si="12"/>
        <v>0</v>
      </c>
      <c r="H72" s="157"/>
      <c r="I72" s="157">
        <f t="shared" si="13"/>
        <v>0</v>
      </c>
      <c r="J72" s="157">
        <f t="shared" si="14"/>
        <v>0</v>
      </c>
      <c r="K72" s="157">
        <f t="shared" ref="K72:K76" si="15">J72*E72</f>
        <v>0</v>
      </c>
      <c r="L72" s="110"/>
      <c r="P72" s="1"/>
      <c r="Q72" s="1"/>
      <c r="R72" s="1"/>
      <c r="S72" s="1"/>
      <c r="T72" s="1"/>
      <c r="U72" s="1"/>
    </row>
    <row r="73" spans="1:21" ht="20.100000000000001" customHeight="1">
      <c r="A73" s="126"/>
      <c r="B73" s="152" t="s">
        <v>112</v>
      </c>
      <c r="C73" s="153"/>
      <c r="D73" s="159" t="s">
        <v>35</v>
      </c>
      <c r="E73" s="155"/>
      <c r="F73" s="156"/>
      <c r="G73" s="157">
        <f t="shared" si="12"/>
        <v>0</v>
      </c>
      <c r="H73" s="157"/>
      <c r="I73" s="157">
        <f t="shared" si="13"/>
        <v>0</v>
      </c>
      <c r="J73" s="157">
        <f t="shared" si="14"/>
        <v>0</v>
      </c>
      <c r="K73" s="157">
        <f t="shared" si="15"/>
        <v>0</v>
      </c>
      <c r="L73" s="110"/>
      <c r="P73" s="1"/>
      <c r="Q73" s="1"/>
      <c r="R73" s="1"/>
      <c r="S73" s="1"/>
      <c r="T73" s="1"/>
      <c r="U73" s="1"/>
    </row>
    <row r="74" spans="1:21" ht="20.100000000000001" customHeight="1">
      <c r="A74" s="126"/>
      <c r="B74" s="152" t="s">
        <v>73</v>
      </c>
      <c r="C74" s="153"/>
      <c r="D74" s="159" t="s">
        <v>35</v>
      </c>
      <c r="E74" s="155"/>
      <c r="F74" s="156"/>
      <c r="G74" s="157">
        <f t="shared" si="12"/>
        <v>0</v>
      </c>
      <c r="H74" s="157"/>
      <c r="I74" s="157">
        <f t="shared" si="13"/>
        <v>0</v>
      </c>
      <c r="J74" s="157">
        <f t="shared" si="14"/>
        <v>0</v>
      </c>
      <c r="K74" s="157">
        <f t="shared" si="15"/>
        <v>0</v>
      </c>
      <c r="L74" s="110"/>
      <c r="P74" s="1"/>
      <c r="Q74" s="1"/>
      <c r="R74" s="1"/>
      <c r="S74" s="1"/>
      <c r="T74" s="1"/>
      <c r="U74" s="1"/>
    </row>
    <row r="75" spans="1:21" ht="20.100000000000001" customHeight="1">
      <c r="A75" s="126"/>
      <c r="B75" s="152" t="s">
        <v>109</v>
      </c>
      <c r="C75" s="153"/>
      <c r="D75" s="159" t="s">
        <v>35</v>
      </c>
      <c r="E75" s="155"/>
      <c r="F75" s="156"/>
      <c r="G75" s="157">
        <f t="shared" si="12"/>
        <v>0</v>
      </c>
      <c r="H75" s="157"/>
      <c r="I75" s="157">
        <f t="shared" si="13"/>
        <v>0</v>
      </c>
      <c r="J75" s="157">
        <f t="shared" si="14"/>
        <v>0</v>
      </c>
      <c r="K75" s="157">
        <f t="shared" si="15"/>
        <v>0</v>
      </c>
      <c r="L75" s="110"/>
      <c r="P75" s="1"/>
      <c r="Q75" s="1"/>
      <c r="R75" s="1"/>
      <c r="S75" s="1"/>
      <c r="T75" s="1"/>
      <c r="U75" s="1"/>
    </row>
    <row r="76" spans="1:21" ht="20.100000000000001" customHeight="1">
      <c r="A76" s="126"/>
      <c r="B76" s="152" t="s">
        <v>74</v>
      </c>
      <c r="C76" s="153" t="s">
        <v>75</v>
      </c>
      <c r="D76" s="159" t="s">
        <v>76</v>
      </c>
      <c r="E76" s="155"/>
      <c r="F76" s="156"/>
      <c r="G76" s="157">
        <f t="shared" si="12"/>
        <v>0</v>
      </c>
      <c r="H76" s="157"/>
      <c r="I76" s="157">
        <f t="shared" si="13"/>
        <v>0</v>
      </c>
      <c r="J76" s="157">
        <f t="shared" si="14"/>
        <v>0</v>
      </c>
      <c r="K76" s="157">
        <f t="shared" si="15"/>
        <v>0</v>
      </c>
      <c r="L76" s="110"/>
      <c r="P76" s="1"/>
      <c r="Q76" s="1"/>
      <c r="R76" s="1"/>
      <c r="S76" s="1"/>
      <c r="T76" s="1"/>
      <c r="U76" s="1"/>
    </row>
    <row r="77" spans="1:21" ht="20.100000000000001" customHeight="1">
      <c r="A77" s="126"/>
      <c r="B77" s="31"/>
      <c r="C77" s="28"/>
      <c r="D77" s="29"/>
      <c r="E77" s="14"/>
      <c r="F77" s="15"/>
      <c r="G77" s="15"/>
      <c r="H77" s="15"/>
      <c r="I77" s="15"/>
      <c r="J77" s="15"/>
      <c r="K77" s="15"/>
      <c r="L77" s="110"/>
      <c r="P77" s="1"/>
      <c r="Q77" s="1"/>
      <c r="R77" s="1"/>
      <c r="S77" s="1"/>
      <c r="T77" s="1"/>
      <c r="U77" s="1"/>
    </row>
    <row r="78" spans="1:21" ht="20.100000000000001" customHeight="1">
      <c r="A78" s="9"/>
      <c r="B78" s="119" t="s">
        <v>53</v>
      </c>
      <c r="C78" s="32"/>
      <c r="D78" s="27"/>
      <c r="E78" s="21"/>
      <c r="F78" s="15"/>
      <c r="G78" s="25">
        <f>SUM(G71:G76)</f>
        <v>0</v>
      </c>
      <c r="H78" s="15"/>
      <c r="I78" s="25">
        <f>SUM(I71:I77)</f>
        <v>0</v>
      </c>
      <c r="J78" s="15" t="str">
        <f t="shared" si="11"/>
        <v/>
      </c>
      <c r="K78" s="25">
        <f>SUM(K71:K76)</f>
        <v>0</v>
      </c>
      <c r="L78" s="22"/>
      <c r="N78" s="123"/>
      <c r="P78" s="1"/>
      <c r="Q78" s="1"/>
      <c r="R78" s="1"/>
      <c r="S78" s="1"/>
      <c r="T78" s="1"/>
      <c r="U78" s="1"/>
    </row>
    <row r="79" spans="1:21" ht="20.100000000000001" customHeight="1">
      <c r="A79" s="9"/>
      <c r="B79" s="119"/>
      <c r="C79" s="32"/>
      <c r="D79" s="27"/>
      <c r="E79" s="21"/>
      <c r="F79" s="15"/>
      <c r="G79" s="25"/>
      <c r="H79" s="15"/>
      <c r="I79" s="25"/>
      <c r="J79" s="15"/>
      <c r="K79" s="25"/>
      <c r="L79" s="22"/>
      <c r="N79" s="123"/>
      <c r="P79" s="1"/>
      <c r="Q79" s="1"/>
      <c r="R79" s="1"/>
      <c r="S79" s="1"/>
      <c r="T79" s="1"/>
      <c r="U79" s="1"/>
    </row>
    <row r="80" spans="1:21" ht="20.100000000000001" customHeight="1">
      <c r="A80" s="23">
        <v>5</v>
      </c>
      <c r="B80" s="175" t="s">
        <v>113</v>
      </c>
      <c r="C80" s="153"/>
      <c r="D80" s="176"/>
      <c r="E80" s="155"/>
      <c r="F80" s="156"/>
      <c r="G80" s="177"/>
      <c r="H80" s="177"/>
      <c r="I80" s="177"/>
      <c r="J80" s="177"/>
      <c r="K80" s="177"/>
      <c r="L80" s="40"/>
      <c r="N80" s="123"/>
      <c r="P80" s="1"/>
      <c r="Q80" s="1"/>
      <c r="R80" s="1"/>
      <c r="S80" s="1"/>
      <c r="T80" s="1"/>
      <c r="U80" s="1"/>
    </row>
    <row r="81" spans="1:21" ht="20.100000000000001" customHeight="1">
      <c r="A81" s="23"/>
      <c r="B81" s="178" t="s">
        <v>114</v>
      </c>
      <c r="C81" s="179"/>
      <c r="D81" s="159" t="s">
        <v>35</v>
      </c>
      <c r="E81" s="155"/>
      <c r="F81" s="156"/>
      <c r="G81" s="157">
        <f t="shared" ref="G81:G82" si="16">F81*E81</f>
        <v>0</v>
      </c>
      <c r="H81" s="157"/>
      <c r="I81" s="157">
        <f t="shared" ref="I81:I82" si="17">H81*E81</f>
        <v>0</v>
      </c>
      <c r="J81" s="157">
        <f t="shared" ref="J81:J82" si="18">H81+F81</f>
        <v>0</v>
      </c>
      <c r="K81" s="157">
        <f>J81*E81</f>
        <v>0</v>
      </c>
      <c r="L81" s="108"/>
      <c r="P81" s="1"/>
      <c r="Q81" s="1"/>
      <c r="R81" s="1"/>
      <c r="S81" s="1"/>
      <c r="T81" s="1"/>
      <c r="U81" s="1"/>
    </row>
    <row r="82" spans="1:21" ht="20.100000000000001" customHeight="1">
      <c r="A82" s="23"/>
      <c r="B82" s="178" t="s">
        <v>115</v>
      </c>
      <c r="C82" s="179"/>
      <c r="D82" s="159" t="s">
        <v>66</v>
      </c>
      <c r="E82" s="155"/>
      <c r="F82" s="156"/>
      <c r="G82" s="157">
        <f t="shared" si="16"/>
        <v>0</v>
      </c>
      <c r="H82" s="157"/>
      <c r="I82" s="157">
        <f t="shared" si="17"/>
        <v>0</v>
      </c>
      <c r="J82" s="157">
        <f t="shared" si="18"/>
        <v>0</v>
      </c>
      <c r="K82" s="157">
        <f>J82*E82</f>
        <v>0</v>
      </c>
      <c r="L82" s="108"/>
      <c r="P82" s="1"/>
      <c r="Q82" s="1"/>
      <c r="R82" s="1"/>
      <c r="S82" s="1"/>
      <c r="T82" s="1"/>
      <c r="U82" s="1"/>
    </row>
    <row r="83" spans="1:21" ht="20.100000000000001" customHeight="1">
      <c r="A83" s="23"/>
      <c r="B83" s="31"/>
      <c r="C83" s="28"/>
      <c r="D83" s="29"/>
      <c r="E83" s="106"/>
      <c r="F83" s="15"/>
      <c r="G83" s="15"/>
      <c r="H83" s="15"/>
      <c r="I83" s="15"/>
      <c r="J83" s="15"/>
      <c r="K83" s="15"/>
      <c r="L83" s="108"/>
      <c r="P83" s="1"/>
      <c r="Q83" s="1"/>
      <c r="R83" s="1"/>
      <c r="S83" s="1"/>
      <c r="T83" s="1"/>
      <c r="U83" s="1"/>
    </row>
    <row r="84" spans="1:21" ht="20.100000000000001" customHeight="1">
      <c r="A84" s="9"/>
      <c r="B84" s="119" t="s">
        <v>53</v>
      </c>
      <c r="C84" s="32"/>
      <c r="D84" s="27"/>
      <c r="E84" s="21"/>
      <c r="F84" s="15"/>
      <c r="G84" s="119">
        <f>SUM(G81:G83)</f>
        <v>0</v>
      </c>
      <c r="H84" s="15"/>
      <c r="I84" s="119">
        <f>SUM(I81:I83)</f>
        <v>0</v>
      </c>
      <c r="J84" s="119"/>
      <c r="K84" s="119">
        <f>SUM(K81:K83)</f>
        <v>0</v>
      </c>
      <c r="L84" s="120"/>
      <c r="N84" s="123"/>
      <c r="P84" s="1"/>
      <c r="Q84" s="1"/>
      <c r="R84" s="1"/>
      <c r="S84" s="1"/>
      <c r="T84" s="1"/>
      <c r="U84" s="1"/>
    </row>
    <row r="85" spans="1:21" ht="20.100000000000001" customHeight="1">
      <c r="A85" s="112"/>
      <c r="B85" s="113"/>
      <c r="C85" s="113"/>
      <c r="D85" s="114"/>
      <c r="E85" s="115"/>
      <c r="F85" s="116"/>
      <c r="G85" s="117"/>
      <c r="H85" s="116"/>
      <c r="I85" s="117"/>
      <c r="J85" s="15" t="str">
        <f t="shared" si="11"/>
        <v/>
      </c>
      <c r="K85" s="117"/>
      <c r="L85" s="118"/>
      <c r="N85" s="123"/>
      <c r="P85" s="1"/>
      <c r="Q85" s="1"/>
      <c r="R85" s="1"/>
      <c r="S85" s="1"/>
      <c r="T85" s="1"/>
      <c r="U85" s="1"/>
    </row>
    <row r="86" spans="1:21" ht="20.100000000000001" customHeight="1">
      <c r="A86" s="23">
        <v>6</v>
      </c>
      <c r="B86" s="107" t="s">
        <v>117</v>
      </c>
      <c r="C86" s="111"/>
      <c r="D86" s="29"/>
      <c r="E86" s="21"/>
      <c r="F86" s="15"/>
      <c r="G86" s="15" t="str">
        <f t="shared" ref="G86" si="19">IF($E86="","",TRUNC((E86*F86),-1))</f>
        <v/>
      </c>
      <c r="H86" s="15"/>
      <c r="I86" s="15" t="str">
        <f t="shared" ref="I86" si="20">IF($E86="","",TRUNC((E86*H86),-1))</f>
        <v/>
      </c>
      <c r="J86" s="15" t="str">
        <f t="shared" si="11"/>
        <v/>
      </c>
      <c r="K86" s="15" t="str">
        <f t="shared" ref="K86" si="21">IF($E86="","",IF(G86="",IF(I86="","",I86),IF(I86="",G86,G86+I86)))</f>
        <v/>
      </c>
      <c r="L86" s="40"/>
      <c r="N86" s="123"/>
      <c r="P86" s="1"/>
      <c r="Q86" s="1"/>
      <c r="R86" s="1"/>
      <c r="S86" s="1"/>
      <c r="T86" s="1"/>
      <c r="U86" s="1"/>
    </row>
    <row r="87" spans="1:21" ht="20.100000000000001" customHeight="1">
      <c r="A87" s="23"/>
      <c r="B87" s="31" t="s">
        <v>77</v>
      </c>
      <c r="C87" s="28"/>
      <c r="D87" s="154" t="s">
        <v>64</v>
      </c>
      <c r="E87" s="155"/>
      <c r="F87" s="156"/>
      <c r="G87" s="157">
        <f t="shared" ref="G87" si="22">F87*E87</f>
        <v>0</v>
      </c>
      <c r="H87" s="157"/>
      <c r="I87" s="157">
        <f t="shared" ref="I87" si="23">H87*E87</f>
        <v>0</v>
      </c>
      <c r="J87" s="157">
        <f t="shared" ref="J87" si="24">H87+F87</f>
        <v>0</v>
      </c>
      <c r="K87" s="157">
        <f>J87*E87</f>
        <v>0</v>
      </c>
      <c r="L87" s="108"/>
      <c r="P87" s="1"/>
      <c r="Q87" s="1"/>
      <c r="R87" s="1"/>
      <c r="S87" s="1"/>
      <c r="T87" s="1"/>
      <c r="U87" s="1"/>
    </row>
    <row r="88" spans="1:21" ht="20.100000000000001" customHeight="1">
      <c r="A88" s="23"/>
      <c r="B88" s="31"/>
      <c r="C88" s="28"/>
      <c r="D88" s="29"/>
      <c r="E88" s="106"/>
      <c r="F88" s="15"/>
      <c r="G88" s="15"/>
      <c r="H88" s="15"/>
      <c r="I88" s="15"/>
      <c r="J88" s="15"/>
      <c r="K88" s="15"/>
      <c r="L88" s="108"/>
      <c r="P88" s="1"/>
      <c r="Q88" s="1"/>
      <c r="R88" s="1"/>
      <c r="S88" s="1"/>
      <c r="T88" s="1"/>
      <c r="U88" s="1"/>
    </row>
    <row r="89" spans="1:21" ht="20.100000000000001" customHeight="1">
      <c r="A89" s="9"/>
      <c r="B89" s="119" t="s">
        <v>53</v>
      </c>
      <c r="C89" s="32"/>
      <c r="D89" s="27"/>
      <c r="E89" s="21"/>
      <c r="F89" s="15"/>
      <c r="G89" s="119">
        <f>SUM(G87:G88)</f>
        <v>0</v>
      </c>
      <c r="H89" s="15"/>
      <c r="I89" s="119">
        <f>SUM(I87:I88)</f>
        <v>0</v>
      </c>
      <c r="J89" s="119"/>
      <c r="K89" s="119">
        <f>SUM(K87:K88)</f>
        <v>0</v>
      </c>
      <c r="L89" s="120"/>
      <c r="N89" s="123"/>
      <c r="P89" s="1"/>
      <c r="Q89" s="1"/>
      <c r="R89" s="1"/>
      <c r="S89" s="1"/>
      <c r="T89" s="1"/>
      <c r="U89" s="1"/>
    </row>
    <row r="90" spans="1:21" s="7" customFormat="1" ht="20.100000000000001" customHeight="1">
      <c r="A90" s="24"/>
      <c r="B90" s="10"/>
      <c r="C90" s="11"/>
      <c r="D90" s="12"/>
      <c r="E90" s="13"/>
      <c r="F90" s="10"/>
      <c r="G90" s="10" t="s">
        <v>116</v>
      </c>
      <c r="H90" s="10"/>
      <c r="I90" s="10"/>
      <c r="J90" s="10"/>
      <c r="K90" s="10"/>
      <c r="L90" s="39"/>
      <c r="N90" s="123"/>
    </row>
    <row r="91" spans="1:21" ht="19.5" customHeight="1">
      <c r="P91" s="1"/>
      <c r="Q91" s="1"/>
      <c r="R91" s="1"/>
      <c r="S91" s="1"/>
      <c r="T91" s="1"/>
      <c r="U91" s="1"/>
    </row>
    <row r="92" spans="1:21" ht="19.5" customHeight="1">
      <c r="P92" s="1"/>
      <c r="Q92" s="1"/>
      <c r="R92" s="1"/>
      <c r="S92" s="1"/>
      <c r="T92" s="1"/>
      <c r="U92" s="1"/>
    </row>
    <row r="93" spans="1:21" ht="19.5" customHeight="1">
      <c r="P93" s="1"/>
      <c r="Q93" s="1"/>
      <c r="R93" s="1"/>
      <c r="S93" s="1"/>
      <c r="T93" s="1"/>
      <c r="U93" s="1"/>
    </row>
  </sheetData>
  <mergeCells count="3">
    <mergeCell ref="F1:G1"/>
    <mergeCell ref="H1:I1"/>
    <mergeCell ref="J1:K1"/>
  </mergeCells>
  <phoneticPr fontId="53" type="noConversion"/>
  <printOptions horizontalCentered="1"/>
  <pageMargins left="0.31496062992125984" right="0.15748031496062992" top="0.51181102362204722" bottom="0.19685039370078741" header="0.27559055118110237" footer="0.15748031496062992"/>
  <pageSetup paperSize="9" scale="59" orientation="landscape" r:id="rId1"/>
  <headerFooter alignWithMargins="0">
    <oddHeader>&amp;R&amp;"돋움,굵게"PAGE : &amp;P</oddHeader>
  </headerFooter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갑지</vt:lpstr>
      <vt:lpstr>집계표</vt:lpstr>
      <vt:lpstr>내역서</vt:lpstr>
      <vt:lpstr>갑지!Print_Area</vt:lpstr>
      <vt:lpstr>내역서!Print_Area</vt:lpstr>
      <vt:lpstr>집계표!Print_Area</vt:lpstr>
      <vt:lpstr>내역서!Print_Titles</vt:lpstr>
      <vt:lpstr>집계표!Print_Titles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Jun Hee</dc:creator>
  <cp:lastModifiedBy>GN</cp:lastModifiedBy>
  <cp:lastPrinted>2018-02-28T02:57:37Z</cp:lastPrinted>
  <dcterms:created xsi:type="dcterms:W3CDTF">1997-06-17T05:19:13Z</dcterms:created>
  <dcterms:modified xsi:type="dcterms:W3CDTF">2024-06-03T05:13:26Z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Aibm9kZUNvdW50IjogMTEsICJub2RlMSIgOiB7ImRzZCI6IjAxMDAwMDAwMDAwMDMwNjIiLCJsb2dUaW1lIjoiMjAyNC0wNS0yMlQwOToyNjo0OVoiLCJwSUQiOjEsInRyYWNlSWQiOiI4MzQ1MzIwMzhGRUI0NURCOTZFQjNBODM1NzJBNUExOCIsInVzZXJDb2RlIjoiTjIwMTIwMDYifSwibm9kZTIiIDogeyJkc2QiOiIwMTAwMDAwMDAwMDAzMDYyIiwibG9nVGltZSI6IjIwMjQtMDYtMDJUMjI6MzM6NTlaIiwicElEIjoxLCJ0cmFjZUlkIjoiMUQzODk2NDU5QjJENDAzNzgwMjlFQjAwMjg0NTY4MTMiLCJ1c2VyQ29kZSI6Ik4yMDEyMDE3In0sIm5vZGUzIiA6IHsiZHNkIjoiMDEwMDAwMDAwMDAwMzA2MiIsImxvZ1RpbWUiOiIyMDI0LTA2LTAzVDA0OjIwOjIyWiIsInBJRCI6MSwidHJhY2VJZCI6IjM0MUJGNkJERTMzNDQwQjdBQkZCNjA5MUNGOEYwRURGIiwidXNlckNvZGUiOiJOMjAxMjAwNiJ9LCJub2RlNCIgOiB7ImRzZCI6IjAxMDAwMDAwMDAwMDMwNjIiLCJsb2dUaW1lIjoiMjAyNC0wNi0wM1QwNToxMzoyNloiLCJwSUQiOjEsInRyYWNlSWQiOiJBMkZDNzIyNEU5OTk0RjJEOTA3NTU5QzhGQTREOTIzQSIsInVzZXJDb2RlIjoiTjIwMTIwMDYifSwibm9kZTUiIDogeyAidXNlckNvZGUiIDogIk4yMDEyMDA2IiwgInRyYWNlSWQiIDogIjBDNjlBMDk3QzYxODE3NjA5MjVDNTVFNUVBMDg1NUIwIiwgImRzZCIgOiAiMDAwMDAwMDAwMDAwMDAwMCIsICJwSUQiIDogIjIwNDgiLCAibG9nVGltZSIgOiAiMjAyNC0wNi0wNFQwOTo0MDoxOVoiIH19</vt:lpwstr>
  </property>
</Properties>
</file>